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O:\Team Projektförderungen\Arbeitsordner\EU-Fonds\05_AMIF\04_AMIF 2020\06_Vorlagen für PT\Budgetänderung\"/>
    </mc:Choice>
  </mc:AlternateContent>
  <xr:revisionPtr revIDLastSave="0" documentId="13_ncr:1_{53FCD9BE-BAD5-4F30-BD9E-2EBB02279D77}" xr6:coauthVersionLast="45" xr6:coauthVersionMax="45" xr10:uidLastSave="{00000000-0000-0000-0000-000000000000}"/>
  <bookViews>
    <workbookView xWindow="28680" yWindow="-120" windowWidth="29040" windowHeight="15840" activeTab="2" xr2:uid="{00000000-000D-0000-FFFF-FFFF00000000}"/>
  </bookViews>
  <sheets>
    <sheet name="Budgetänderung" sheetId="1" r:id="rId1"/>
    <sheet name="Overview" sheetId="2" r:id="rId2"/>
    <sheet name="Projekteinnahmen" sheetId="3" r:id="rId3"/>
    <sheet name="a) Personalkosten" sheetId="4" r:id="rId4"/>
    <sheet name="b) Sachkosten" sheetId="5" r:id="rId5"/>
    <sheet name="c) Unteraufträge" sheetId="6" r:id="rId6"/>
    <sheet name="Indirekte Kosten" sheetId="7" r:id="rId7"/>
    <sheet name="Kalkulation indirekte Kosten" sheetId="8" r:id="rId8"/>
  </sheets>
  <externalReferences>
    <externalReference r:id="rId9"/>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Personalkosten'!$C$3:$I$65</definedName>
    <definedName name="_xlnm.Print_Area" localSheetId="4">'b) Sachkosten'!$C$3:$G$71</definedName>
    <definedName name="_xlnm.Print_Area" localSheetId="0">Budgetänderung!$C$3:$J$38</definedName>
    <definedName name="_xlnm.Print_Area" localSheetId="5">'c) Unteraufträge'!$C$3:$F$28</definedName>
    <definedName name="_xlnm.Print_Area" localSheetId="6">'Indirekte Kosten'!$C$3:$D$8</definedName>
    <definedName name="_xlnm.Print_Area" localSheetId="1">Overview!$C$3:$G$35</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3" l="1"/>
  <c r="E36" i="3"/>
  <c r="E22" i="3"/>
  <c r="E13" i="3"/>
  <c r="E8" i="3"/>
  <c r="E52" i="3" l="1"/>
  <c r="D12" i="2"/>
  <c r="D11" i="2"/>
  <c r="D10" i="2"/>
  <c r="D9" i="2"/>
  <c r="D8" i="2"/>
  <c r="D7" i="2"/>
  <c r="F28" i="6" l="1"/>
  <c r="G69" i="5"/>
  <c r="G48" i="5"/>
  <c r="F23" i="2" s="1"/>
  <c r="G24" i="1" s="1"/>
  <c r="G33" i="5"/>
  <c r="F22" i="2" s="1"/>
  <c r="G23" i="1" s="1"/>
  <c r="G18" i="5"/>
  <c r="F21" i="2" s="1"/>
  <c r="H63" i="4"/>
  <c r="H38" i="4"/>
  <c r="F18" i="2" s="1"/>
  <c r="F34" i="2"/>
  <c r="G37" i="1" s="1"/>
  <c r="H37" i="1" s="1"/>
  <c r="F33" i="2"/>
  <c r="G36" i="1" s="1"/>
  <c r="F32" i="2"/>
  <c r="G35" i="1" s="1"/>
  <c r="H35" i="1" s="1"/>
  <c r="F31" i="2"/>
  <c r="G34" i="1" s="1"/>
  <c r="H34" i="1" s="1"/>
  <c r="F30" i="2"/>
  <c r="G33" i="1" s="1"/>
  <c r="H33" i="1" s="1"/>
  <c r="F25" i="2"/>
  <c r="G26" i="1" s="1"/>
  <c r="D13" i="2"/>
  <c r="D38" i="1"/>
  <c r="E38" i="1" s="1"/>
  <c r="I37" i="1"/>
  <c r="I36" i="1"/>
  <c r="H36" i="1"/>
  <c r="I35" i="1"/>
  <c r="I34" i="1"/>
  <c r="I33" i="1"/>
  <c r="I27" i="1"/>
  <c r="I26" i="1"/>
  <c r="H26" i="1"/>
  <c r="D21" i="1"/>
  <c r="I21" i="1" s="1"/>
  <c r="D18" i="1"/>
  <c r="D30" i="1" s="1"/>
  <c r="D12" i="1"/>
  <c r="G71" i="5" l="1"/>
  <c r="F24" i="2"/>
  <c r="G25" i="1" s="1"/>
  <c r="F20" i="2"/>
  <c r="G21" i="1" s="1"/>
  <c r="H21" i="1" s="1"/>
  <c r="G22" i="1"/>
  <c r="E34" i="1"/>
  <c r="H65" i="4"/>
  <c r="G19" i="1"/>
  <c r="F19" i="2"/>
  <c r="G20" i="1" s="1"/>
  <c r="E35" i="1"/>
  <c r="E37" i="1"/>
  <c r="E36" i="1"/>
  <c r="F35" i="2"/>
  <c r="G38" i="1" s="1"/>
  <c r="H38" i="1" s="1"/>
  <c r="D17" i="1"/>
  <c r="E33" i="1"/>
  <c r="I38" i="1"/>
  <c r="F17" i="2" l="1"/>
  <c r="G34" i="2"/>
  <c r="G32" i="2"/>
  <c r="G30" i="2"/>
  <c r="B42" i="2" s="1"/>
  <c r="G35" i="2"/>
  <c r="G33" i="2"/>
  <c r="G31" i="2"/>
  <c r="D28" i="1"/>
  <c r="E26" i="2" l="1"/>
  <c r="G18" i="1"/>
  <c r="F16" i="2"/>
  <c r="E19" i="1"/>
  <c r="E18" i="1"/>
  <c r="E25" i="1"/>
  <c r="E23" i="1"/>
  <c r="E17" i="1"/>
  <c r="E28" i="1"/>
  <c r="E20" i="1"/>
  <c r="I28" i="1"/>
  <c r="E27" i="1"/>
  <c r="E26" i="1"/>
  <c r="E24" i="1"/>
  <c r="E22" i="1"/>
  <c r="E21" i="1"/>
  <c r="G17" i="1" l="1"/>
  <c r="H17" i="1" s="1"/>
  <c r="I17" i="1" s="1"/>
  <c r="G30" i="1"/>
  <c r="D6" i="7"/>
  <c r="D8" i="7" s="1"/>
  <c r="H18" i="1"/>
  <c r="I18" i="1" s="1"/>
  <c r="B41" i="1" l="1"/>
  <c r="B38" i="2"/>
  <c r="F26" i="2"/>
  <c r="G27" i="1" l="1"/>
  <c r="H27" i="1" s="1"/>
  <c r="F27" i="2"/>
  <c r="G28" i="1" l="1"/>
  <c r="G25" i="2"/>
  <c r="G17" i="2"/>
  <c r="G20" i="2"/>
  <c r="G24" i="2"/>
  <c r="G23" i="2"/>
  <c r="G26" i="2"/>
  <c r="G18" i="2"/>
  <c r="B40" i="2"/>
  <c r="G19" i="2"/>
  <c r="G22" i="2"/>
  <c r="G27" i="2"/>
  <c r="G21" i="2"/>
  <c r="G16" i="2"/>
  <c r="B43" i="1" l="1"/>
  <c r="H28" i="1"/>
</calcChain>
</file>

<file path=xl/sharedStrings.xml><?xml version="1.0" encoding="utf-8"?>
<sst xmlns="http://schemas.openxmlformats.org/spreadsheetml/2006/main" count="166" uniqueCount="96">
  <si>
    <t>Angaben zum Projekt</t>
  </si>
  <si>
    <t>Projektträger</t>
  </si>
  <si>
    <t>Projekttitel</t>
  </si>
  <si>
    <t>Projektnummer</t>
  </si>
  <si>
    <t>Maßnahme</t>
  </si>
  <si>
    <t>Laufzeit Beginn</t>
  </si>
  <si>
    <t>Laufzeit Ende</t>
  </si>
  <si>
    <t>Projektdauer (in Monaten)</t>
  </si>
  <si>
    <t>Projektausgaben</t>
  </si>
  <si>
    <t>Budget ursprünglich</t>
  </si>
  <si>
    <t>Anteil an
Gesamt-
kosten</t>
  </si>
  <si>
    <t>Budget
angepasst</t>
  </si>
  <si>
    <t>Änderung absolut</t>
  </si>
  <si>
    <t>Änderung in %</t>
  </si>
  <si>
    <t>Begründung der Änderung</t>
  </si>
  <si>
    <t>Direkte Kosten</t>
  </si>
  <si>
    <t>a) Personalkosten</t>
  </si>
  <si>
    <t>a.1) Angestellte</t>
  </si>
  <si>
    <t>a.2) Nicht-Angestellte</t>
  </si>
  <si>
    <t>b) Sachkosten</t>
  </si>
  <si>
    <t>b.1) Immobilien</t>
  </si>
  <si>
    <t>b.2) Reisekosten</t>
  </si>
  <si>
    <t>b.3) Zielgruppenspezifische Ausgaben</t>
  </si>
  <si>
    <t>b.4) Sonstige projektspezifische Ausgaben</t>
  </si>
  <si>
    <t>c) Unteraufträge</t>
  </si>
  <si>
    <t>Indirekte Kosten</t>
  </si>
  <si>
    <t>AUSGABEN GESAMT</t>
  </si>
  <si>
    <t>Projekteinnahmen</t>
  </si>
  <si>
    <t>Finanzierung ursprünglich</t>
  </si>
  <si>
    <t>Anteil an
Gesamt-
einnahmen</t>
  </si>
  <si>
    <t>Finanzierung angepasst</t>
  </si>
  <si>
    <t>a) Beitrag des AMIF</t>
  </si>
  <si>
    <t>c) Beitrag des Projektträgers und des/der Projektpartner/s (Eigenmittel)</t>
  </si>
  <si>
    <t>d) Beitrag anderer Organisationen</t>
  </si>
  <si>
    <t>EINNAHMEN GESAMT</t>
  </si>
  <si>
    <r>
      <rPr>
        <b/>
        <u/>
        <sz val="11"/>
        <rFont val="Arial"/>
        <family val="2"/>
      </rPr>
      <t>Ausfüllhilfe:</t>
    </r>
    <r>
      <rPr>
        <sz val="10"/>
        <rFont val="Arial"/>
        <family val="2"/>
      </rPr>
      <t xml:space="preserve">
Vom Projektträger sind nur die weißen Felder zu befüllen.</t>
    </r>
  </si>
  <si>
    <t>Betrag</t>
  </si>
  <si>
    <t>Anteil an Gesamtkosten</t>
  </si>
  <si>
    <t>Anteil an Personalkosten:</t>
  </si>
  <si>
    <t>Anteil an Gesamteinnahmen</t>
  </si>
  <si>
    <r>
      <rPr>
        <b/>
        <u/>
        <sz val="11"/>
        <rFont val="Arial"/>
        <family val="2"/>
      </rPr>
      <t>Ausfüllhilfe:</t>
    </r>
    <r>
      <rPr>
        <sz val="10"/>
        <rFont val="Arial"/>
        <family val="2"/>
      </rPr>
      <t xml:space="preserve">
Füllen Sie den Teil "Angaben zum Projekt" aus. Die Beträge und Prozente unter "Projektausgaben" und "Projekteinnahmen" befüllen sich automatisch durch Eingabe in den folgenden Tabellenblättern. Beachten Sie, dass am Ende </t>
    </r>
    <r>
      <rPr>
        <b/>
        <sz val="10"/>
        <rFont val="Arial"/>
        <family val="2"/>
      </rPr>
      <t>Ausgaben und Einnahmen gleich hoch sein</t>
    </r>
    <r>
      <rPr>
        <sz val="10"/>
        <rFont val="Arial"/>
        <family val="2"/>
      </rPr>
      <t xml:space="preserve"> </t>
    </r>
    <r>
      <rPr>
        <b/>
        <sz val="10"/>
        <rFont val="Arial"/>
        <family val="2"/>
      </rPr>
      <t>müssen</t>
    </r>
    <r>
      <rPr>
        <sz val="10"/>
        <rFont val="Arial"/>
        <family val="2"/>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„Sonderrichtlinie zur Abwicklung des AMIF“.).
Geben Sie anschließend an, mit welchen Projekteinnahmen Sie die Projektausgaben zu finanzieren planen. Der AMIF Anteil darf dabei 75% nicht übersteigen.
Nehmen Sie am Dokument keine Formatierungen vor.
Der Finanzplan ist zum Teil gesperrt, um Formatierungen und Formeln zu schützen.</t>
    </r>
  </si>
  <si>
    <t>AMIF</t>
  </si>
  <si>
    <t>SUMME AMIF</t>
  </si>
  <si>
    <t>SUMME Eigenmittel</t>
  </si>
  <si>
    <t>d) Beitrag anderer Organisationen (inkl. anderer öffentlicher Förderstellen)</t>
  </si>
  <si>
    <t>SUMME Beitrag anderer Organisationen</t>
  </si>
  <si>
    <t>GESAMTSUMME</t>
  </si>
  <si>
    <t>Bitte auswählen!</t>
  </si>
  <si>
    <t>BM.I</t>
  </si>
  <si>
    <t>BMEIA</t>
  </si>
  <si>
    <t>Funktion im Projekt</t>
  </si>
  <si>
    <t>Wochen-stunden  gesamt</t>
  </si>
  <si>
    <t>Wochen-stunden im Projekt</t>
  </si>
  <si>
    <t>Beschäftigt im Projekt in Monaten</t>
  </si>
  <si>
    <t>Gehaltsschema (Kollektivvertrag/Einstufung)</t>
  </si>
  <si>
    <t>voraussichtliche Gehaltskosten für Projekt</t>
  </si>
  <si>
    <t>SUMME Angestellte</t>
  </si>
  <si>
    <t>Honorar pro Stunde (Brutto)</t>
  </si>
  <si>
    <t>Gehaltskosten für Projekt</t>
  </si>
  <si>
    <t>SUMME Nicht-Angest.</t>
  </si>
  <si>
    <r>
      <rPr>
        <b/>
        <u/>
        <sz val="11"/>
        <rFont val="Arial"/>
        <family val="2"/>
      </rPr>
      <t>Ausfüllhilfe:</t>
    </r>
    <r>
      <rPr>
        <sz val="10"/>
        <rFont val="Arial"/>
        <family val="2"/>
      </rPr>
      <t xml:space="preserve">
Zu Personalkosten zählen:
• Personalkosten (Dienstgeberkosten) für Angestellte oder freie Dienstnehmer/innen (unter "Nicht-Angestellte") des Projektträgers und gegebenenfalls des/der Projektpartner/s, die eine unmittelbare Rolle im Projekt innehaben (jedenfalls die Projektleitung).
• in begründeten Ausnahmefällen aber auch Kosten für Personen, welche nicht in einem direkten Anstellungsverhältnis mit dem Förderungsnehmer stehen, sofern diese eine regelmäßige Kernleistung für das Projekt erbringen.
• Personalkosten für öffentlich Bedienstete (in diesem Fall bedarf es einer gesonderten Personalzuweisung, um Doppelverrechnungen zu Lasten öffentlicher Haushalte ausschließen zu können).</t>
    </r>
  </si>
  <si>
    <t>Bezeichnung der Räumlichkeiten</t>
  </si>
  <si>
    <t>Art der Kosten (Miete, BK, AfA)</t>
  </si>
  <si>
    <t>Begründung der Projektrelevanz</t>
  </si>
  <si>
    <t>voraussichtliche Kosten</t>
  </si>
  <si>
    <t>SUMME Sachkosten</t>
  </si>
  <si>
    <t>Reisende/r</t>
  </si>
  <si>
    <r>
      <t xml:space="preserve">Art der Reisekosten
</t>
    </r>
    <r>
      <rPr>
        <sz val="8"/>
        <rFont val="Arial"/>
        <family val="2"/>
      </rPr>
      <t>(Fahrtkosten, Verpflegung, Übernachtung)</t>
    </r>
  </si>
  <si>
    <t>SUMME Reisekosten</t>
  </si>
  <si>
    <t>Bezeichnung der Anschaffung/ der Leistung</t>
  </si>
  <si>
    <t>SUMME Zielgruppenspezifische Ausgaben</t>
  </si>
  <si>
    <t>Bezeichnung der Anschaffung</t>
  </si>
  <si>
    <t>Anschaffungs-kosten</t>
  </si>
  <si>
    <t>Abschreibungs-dauer in Jahren</t>
  </si>
  <si>
    <t>SUMME Projektspezifische Ausgaben</t>
  </si>
  <si>
    <r>
      <rPr>
        <b/>
        <u/>
        <sz val="11"/>
        <rFont val="Arial"/>
        <family val="2"/>
      </rPr>
      <t>Ausfüllhilfe:</t>
    </r>
    <r>
      <rPr>
        <sz val="10"/>
        <rFont val="Arial"/>
        <family val="2"/>
      </rPr>
      <t xml:space="preserve">
In der Kostenkategorie Sachkosten können Ausgaben in den Bereichen Immobilien, Reisekosten, zielgruppenspezifische Ausgaben und sonstige projektspezifische Ausgaben geltend gemacht werden.
</t>
    </r>
    <r>
      <rPr>
        <b/>
        <sz val="10"/>
        <rFont val="Arial"/>
        <family val="2"/>
      </rPr>
      <t>IMMOBILIEN</t>
    </r>
    <r>
      <rPr>
        <sz val="10"/>
        <rFont val="Arial"/>
        <family val="2"/>
      </rPr>
      <t xml:space="preserve">
Budgetiert werden kann jener Anteil der Kosten der Anmietung (Miete bzw. Abschreibung und Betriebskosten), der der tatsächlichen Projektnutzung entspricht. Als Grundsatz gilt, dass die Räumlichkeiten, welche von direkt budgetierten Projektmitarbeiter/innen genutzt werden, jedenfalls direkt und die Räumlichkeiten, welche von indirekt budgetierten Projektmitarbeiter/innen genutzt werden, jedenfalls indirekt zu budgetieren sind.
Zu beachten ist insbesondere, dass interne Leistungsverrechnungen nicht förderfähig sind.
</t>
    </r>
    <r>
      <rPr>
        <b/>
        <sz val="10"/>
        <rFont val="Arial"/>
        <family val="2"/>
      </rPr>
      <t>REISEKOSTEN</t>
    </r>
    <r>
      <rPr>
        <sz val="10"/>
        <rFont val="Arial"/>
        <family val="2"/>
      </rPr>
      <t xml:space="preserve">
Hierunter fallen Fahrtkosten, Verpflegung und Aufenthaltskosten für sämtliche Personen, deren Reisetätigkeit für die Durchführung des Projekts notwendig ist.
</t>
    </r>
    <r>
      <rPr>
        <b/>
        <sz val="10"/>
        <rFont val="Arial"/>
        <family val="2"/>
      </rPr>
      <t>ZIELGRUPPENSPEZIFISCHE AUSGABEN</t>
    </r>
    <r>
      <rPr>
        <sz val="10"/>
        <rFont val="Arial"/>
        <family val="2"/>
      </rPr>
      <t xml:space="preserve">
Förderfähig sind Ausgaben, welche nachweislich für die Zielgruppe des Fonds laut Verordnung zur Einrichtung des Asyl-, Migrations- und Integrationsfonds – (EU) Nr. 516/2014 anfallen. Die Ausgaben müssen den jeweiligen Personen namentlich zugeordnet werden können. (Bsp.: Mietvorauszahlungen, Tickets für Eintritte, Fahrscheine, Aufwandsentschädigungen,…)
</t>
    </r>
    <r>
      <rPr>
        <b/>
        <sz val="10"/>
        <rFont val="Arial"/>
        <family val="2"/>
      </rPr>
      <t>SONSTIGE PROJEKTSPEZIFISCHE AUSGABEN</t>
    </r>
    <r>
      <rPr>
        <sz val="10"/>
        <rFont val="Arial"/>
        <family val="2"/>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</si>
  <si>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Leistungen, die an Dritte vergeben werden</t>
  </si>
  <si>
    <t>Bezeichnung der vergebenen Leistung</t>
  </si>
  <si>
    <r>
      <t xml:space="preserve">Unternehmen/Person,
</t>
    </r>
    <r>
      <rPr>
        <sz val="10"/>
        <rFont val="Arial"/>
        <family val="2"/>
      </rPr>
      <t>an das/die die Leistung vergeben wird</t>
    </r>
  </si>
  <si>
    <t>SUMME</t>
  </si>
  <si>
    <r>
      <rPr>
        <b/>
        <u/>
        <sz val="11"/>
        <rFont val="Arial"/>
        <family val="2"/>
      </rPr>
      <t>Ausfüllhilfe:</t>
    </r>
    <r>
      <rPr>
        <sz val="10"/>
        <rFont val="Arial"/>
        <family val="2"/>
      </rPr>
      <t xml:space="preserve">
Zu budgetieren sind hier Kosten für die Erbringung von Dienstleistungen im Zusammenhang mit Aufgaben, die für die Umsetzung des Projekts notwendig sind und die der/die Förderungsnehmer/in selbst nicht ausführen kann. Z.B. Honorare für Supervision, Dolmetsch-Tätigkeiten, etc.</t>
    </r>
  </si>
  <si>
    <t>Kostenart</t>
  </si>
  <si>
    <t>voraussichtliche Kosten laut Kalkulation</t>
  </si>
  <si>
    <t>Indirekte Kosten gesamt</t>
  </si>
  <si>
    <r>
      <rPr>
        <b/>
        <u/>
        <sz val="14"/>
        <rFont val="Arial"/>
        <family val="2"/>
      </rPr>
      <t xml:space="preserve">Kalkulation INDIREKTE KOSTEN </t>
    </r>
    <r>
      <rPr>
        <sz val="10"/>
        <rFont val="Arial"/>
        <family val="2"/>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</si>
  <si>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r>
      <rPr>
        <b/>
        <u/>
        <sz val="10"/>
        <rFont val="Arial"/>
        <family val="2"/>
      </rPr>
      <t>Zu den indirekten Kosten zählen z.B.:</t>
    </r>
    <r>
      <rPr>
        <sz val="10"/>
        <rFont val="Arial"/>
        <family val="2"/>
      </rPr>
      <t xml:space="preserve">
Indirekte Personalkosten
Indirekte Immobilien (für indirektes Projektpersonal)
Energiekosten (für direkte und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</si>
  <si>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Anteil indirekte Kosten an Personalkosten</t>
  </si>
  <si>
    <r>
      <rPr>
        <b/>
        <u/>
        <sz val="11"/>
        <rFont val="Arial"/>
        <family val="2"/>
      </rPr>
      <t>Ausfüllhilfe:</t>
    </r>
    <r>
      <rPr>
        <sz val="10"/>
        <rFont val="Arial"/>
        <family val="2"/>
      </rPr>
      <t xml:space="preserve">
Hierunter fallen Ausgaben, welche nicht als spezifische, unmittelbar mit der Projektdurchführung zusammenhängende Kosten identifiziert werden können.
</t>
    </r>
    <r>
      <rPr>
        <b/>
        <sz val="10"/>
        <rFont val="Arial"/>
        <family val="2"/>
      </rPr>
      <t>Die indirekten Kosten wurden automatisch berechnet. Basis ist der Prozentsatz an den Personalkosten aus dem Finanzplan des Vertrages. Sollte sich bei der Kalkulation des Prozentsatzes etwas geändert haben, so können Sie im Tabellenblatt "Kalkulation indirekte Kosten" eine neue Kalkulation vornehmen und hier den automatisch berechneten Betrag überschreiben.</t>
    </r>
  </si>
  <si>
    <t>e) Sonstige Einnahmen des Projekts, Projekterlöse</t>
  </si>
  <si>
    <t>SUMME Sonstige Einnahmen, Projekterlöse</t>
  </si>
  <si>
    <t>Datum der Antragstellung</t>
  </si>
  <si>
    <r>
      <rPr>
        <b/>
        <sz val="16"/>
        <rFont val="Arial"/>
        <family val="2"/>
      </rPr>
      <t>Budgetänderung</t>
    </r>
    <r>
      <rPr>
        <sz val="10"/>
        <rFont val="Arial"/>
        <family val="2"/>
      </rPr>
      <t xml:space="preserve">
Asyl-, Migrations- und Integrationsfonds 2020-2021</t>
    </r>
  </si>
  <si>
    <r>
      <rPr>
        <b/>
        <sz val="16"/>
        <rFont val="Arial"/>
        <family val="2"/>
      </rPr>
      <t>Finanzplan Overview nach Budgetänderung</t>
    </r>
    <r>
      <rPr>
        <sz val="10"/>
        <rFont val="Arial"/>
        <family val="2"/>
      </rPr>
      <t xml:space="preserve">
Asyl-, Migrations- und Integrationsfonds 2020-2021</t>
    </r>
  </si>
  <si>
    <t>b) Beitrag des BKA</t>
  </si>
  <si>
    <t>BKA</t>
  </si>
  <si>
    <t>SUMME BKA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</si>
</sst>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22" x14ac:knownFonts="1">
    <font>
      <sz val="10"/>
      <name val="Arial"/>
      <family val="2"/>
    </font>
    <font>
      <sz val="10"/>
      <name val="Arial"/>
      <family val="2"/>
    </font>
    <font>
      <b/>
      <sz val="16"/>
      <name val="Arial"/>
      <family val="2"/>
    </font>
    <font>
      <b/>
      <sz val="11"/>
      <color theme="0"/>
      <name val="Arial"/>
      <family val="2"/>
    </font>
    <font>
      <b/>
      <sz val="10"/>
      <name val="Arial"/>
      <family val="2"/>
    </font>
    <font>
      <b/>
      <sz val="8"/>
      <color theme="0"/>
      <name val="Arial"/>
      <family val="2"/>
    </font>
    <font>
      <b/>
      <sz val="11"/>
      <name val="Arial"/>
      <family val="2"/>
    </font>
    <font>
      <sz val="8"/>
      <name val="Arial"/>
      <family val="2"/>
    </font>
    <font>
      <b/>
      <sz val="12"/>
      <name val="Arial"/>
      <family val="2"/>
    </font>
    <font>
      <b/>
      <sz val="10"/>
      <color rgb="FFFF0000"/>
      <name val="Arial"/>
      <family val="2"/>
    </font>
    <font>
      <b/>
      <u/>
      <sz val="11"/>
      <name val="Arial"/>
      <family val="2"/>
    </font>
    <font>
      <sz val="10"/>
      <color rgb="FFDDDDDD"/>
      <name val="Arial"/>
      <family val="2"/>
    </font>
    <font>
      <sz val="10"/>
      <color theme="0" tint="-0.14999847407452621"/>
      <name val="Arial"/>
      <family val="2"/>
    </font>
    <font>
      <sz val="11"/>
      <color indexed="8"/>
      <name val="Calibri"/>
      <family val="2"/>
    </font>
    <font>
      <sz val="11"/>
      <color indexed="9"/>
      <name val="Calibri"/>
      <family val="2"/>
    </font>
    <font>
      <b/>
      <sz val="22"/>
      <name val="Arial"/>
      <family val="2"/>
    </font>
    <font>
      <sz val="9"/>
      <color theme="4" tint="-0.499984740745262"/>
      <name val="Arial"/>
      <family val="2"/>
    </font>
    <font>
      <sz val="11"/>
      <name val="Arial"/>
      <family val="2"/>
    </font>
    <font>
      <b/>
      <sz val="14"/>
      <name val="Arial"/>
      <family val="2"/>
    </font>
    <font>
      <b/>
      <sz val="12"/>
      <color theme="0"/>
      <name val="Arial"/>
      <family val="2"/>
    </font>
    <font>
      <b/>
      <u/>
      <sz val="14"/>
      <name val="Arial"/>
      <family val="2"/>
    </font>
    <font>
      <b/>
      <u/>
      <sz val="10"/>
      <name val="Arial"/>
      <family val="2"/>
    </font>
  </fonts>
  <fills count="19">
    <fill>
      <patternFill patternType="none"/>
    </fill>
    <fill>
      <patternFill patternType="gray125"/>
    </fill>
    <fill>
      <patternFill patternType="solid">
        <fgColor rgb="FFDDDDD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003870"/>
        <bgColor indexed="64"/>
      </patternFill>
    </fill>
    <fill>
      <patternFill patternType="solid">
        <fgColor rgb="FFD9EC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44" fontId="1" fillId="0" borderId="0" applyFont="0" applyFill="0" applyBorder="0" applyAlignment="0" applyProtection="0"/>
    <xf numFmtId="0" fontId="1" fillId="0" borderId="0"/>
  </cellStyleXfs>
  <cellXfs count="190">
    <xf numFmtId="0" fontId="0" fillId="0" borderId="0" xfId="0"/>
    <xf numFmtId="0" fontId="0" fillId="0" borderId="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2" xfId="0" applyNumberFormat="1" applyFill="1" applyBorder="1" applyAlignment="1" applyProtection="1">
      <alignment horizontal="left" vertical="center" wrapText="1"/>
    </xf>
    <xf numFmtId="0" fontId="0" fillId="0" borderId="3" xfId="0" applyFill="1" applyBorder="1" applyAlignment="1" applyProtection="1">
      <alignment vertical="center" wrapText="1"/>
    </xf>
    <xf numFmtId="0" fontId="0" fillId="2" borderId="0" xfId="0" applyFill="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NumberFormat="1" applyFill="1" applyBorder="1" applyAlignment="1" applyProtection="1">
      <alignment horizontal="left" vertical="center" wrapText="1"/>
    </xf>
    <xf numFmtId="0" fontId="5" fillId="0" borderId="8" xfId="0" applyFont="1" applyFill="1" applyBorder="1" applyAlignment="1" applyProtection="1">
      <alignment horizontal="right" vertical="center" wrapText="1"/>
    </xf>
    <xf numFmtId="9" fontId="6" fillId="0" borderId="8" xfId="2" applyFont="1" applyFill="1" applyBorder="1" applyAlignment="1" applyProtection="1">
      <alignment vertical="center" wrapText="1"/>
    </xf>
    <xf numFmtId="0" fontId="1" fillId="0" borderId="6" xfId="0" applyNumberFormat="1" applyFont="1" applyFill="1" applyBorder="1" applyAlignment="1" applyProtection="1">
      <alignment horizontal="left" vertical="center" wrapText="1"/>
      <protection locked="0"/>
    </xf>
    <xf numFmtId="9" fontId="4" fillId="0" borderId="8" xfId="2" applyFont="1" applyFill="1" applyBorder="1" applyAlignment="1" applyProtection="1">
      <alignment vertical="center" wrapText="1"/>
    </xf>
    <xf numFmtId="44" fontId="7" fillId="0" borderId="6" xfId="0" applyNumberFormat="1" applyFont="1" applyFill="1" applyBorder="1" applyAlignment="1" applyProtection="1">
      <alignment vertical="center" wrapText="1"/>
      <protection locked="0"/>
    </xf>
    <xf numFmtId="9" fontId="7" fillId="0" borderId="8" xfId="2" applyFont="1" applyFill="1" applyBorder="1" applyAlignment="1" applyProtection="1">
      <alignment vertical="center" wrapText="1"/>
    </xf>
    <xf numFmtId="44" fontId="4" fillId="0" borderId="6" xfId="0" applyNumberFormat="1" applyFont="1" applyFill="1" applyBorder="1" applyAlignment="1" applyProtection="1">
      <alignment vertical="center" wrapText="1"/>
      <protection locked="0"/>
    </xf>
    <xf numFmtId="44" fontId="6" fillId="0" borderId="6" xfId="0" applyNumberFormat="1" applyFont="1" applyFill="1" applyBorder="1" applyAlignment="1" applyProtection="1">
      <alignment vertical="center" wrapText="1"/>
      <protection locked="0"/>
    </xf>
    <xf numFmtId="9" fontId="8" fillId="0" borderId="8" xfId="2" applyFont="1" applyFill="1" applyBorder="1" applyAlignment="1" applyProtection="1">
      <alignment vertical="center" wrapText="1"/>
    </xf>
    <xf numFmtId="0" fontId="9" fillId="0" borderId="9" xfId="0" applyFont="1" applyFill="1" applyBorder="1" applyAlignment="1" applyProtection="1">
      <alignment vertical="center"/>
    </xf>
    <xf numFmtId="0" fontId="0" fillId="0" borderId="9" xfId="0" applyFill="1" applyBorder="1" applyAlignment="1" applyProtection="1">
      <alignment vertical="center" wrapText="1"/>
    </xf>
    <xf numFmtId="0" fontId="0" fillId="0" borderId="0" xfId="0" applyFill="1" applyAlignment="1" applyProtection="1">
      <alignment vertical="center" wrapText="1"/>
    </xf>
    <xf numFmtId="44" fontId="0" fillId="0" borderId="6" xfId="0" applyNumberFormat="1"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10" xfId="0" applyFill="1" applyBorder="1" applyAlignment="1" applyProtection="1">
      <alignment vertical="center" wrapText="1"/>
    </xf>
    <xf numFmtId="0" fontId="4" fillId="0" borderId="9" xfId="0" applyFont="1" applyFill="1" applyBorder="1" applyAlignment="1" applyProtection="1">
      <alignment vertical="center"/>
    </xf>
    <xf numFmtId="0" fontId="0" fillId="0" borderId="9" xfId="0" applyNumberFormat="1" applyFill="1" applyBorder="1" applyAlignment="1" applyProtection="1">
      <alignment horizontal="left" vertical="center" wrapText="1"/>
    </xf>
    <xf numFmtId="0" fontId="0" fillId="0" borderId="11" xfId="0" applyFill="1" applyBorder="1" applyAlignment="1" applyProtection="1">
      <alignment vertical="center" wrapText="1"/>
    </xf>
    <xf numFmtId="0" fontId="11" fillId="2" borderId="0" xfId="0" applyFont="1" applyFill="1" applyAlignment="1" applyProtection="1">
      <alignment vertical="center" wrapText="1"/>
    </xf>
    <xf numFmtId="0" fontId="0" fillId="2" borderId="0" xfId="0" applyNumberFormat="1" applyFill="1" applyAlignment="1" applyProtection="1">
      <alignment horizontal="left" vertical="center" wrapText="1"/>
    </xf>
    <xf numFmtId="0" fontId="0" fillId="2" borderId="0" xfId="0" applyFill="1" applyAlignment="1">
      <alignment vertical="center" wrapText="1"/>
    </xf>
    <xf numFmtId="49" fontId="15" fillId="0" borderId="0" xfId="0" applyNumberFormat="1" applyFont="1" applyFill="1" applyBorder="1" applyAlignment="1" applyProtection="1">
      <alignment horizontal="right"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17" fillId="2" borderId="0" xfId="0" applyFont="1" applyFill="1" applyAlignment="1">
      <alignment vertical="center" wrapText="1"/>
    </xf>
    <xf numFmtId="44" fontId="0" fillId="0" borderId="6" xfId="1" applyFont="1" applyFill="1" applyBorder="1" applyAlignment="1" applyProtection="1">
      <alignment vertical="center" wrapText="1"/>
      <protection locked="0"/>
    </xf>
    <xf numFmtId="49" fontId="0" fillId="0" borderId="0" xfId="0" applyNumberFormat="1" applyFill="1" applyBorder="1" applyAlignment="1">
      <alignment horizontal="left" vertical="center" wrapText="1"/>
    </xf>
    <xf numFmtId="164" fontId="0" fillId="0" borderId="0" xfId="0" applyNumberFormat="1" applyFill="1" applyBorder="1" applyAlignment="1">
      <alignment horizontal="right" vertical="center" wrapText="1"/>
    </xf>
    <xf numFmtId="0" fontId="0" fillId="0" borderId="0" xfId="0" applyFill="1" applyAlignment="1">
      <alignment vertical="center" wrapText="1"/>
    </xf>
    <xf numFmtId="49" fontId="0" fillId="0" borderId="2" xfId="0" applyNumberFormat="1" applyFill="1" applyBorder="1" applyAlignment="1">
      <alignment horizontal="left" vertical="center" wrapText="1"/>
    </xf>
    <xf numFmtId="44" fontId="0" fillId="0" borderId="2" xfId="1" applyFont="1"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0" fillId="0" borderId="11" xfId="0" applyFill="1" applyBorder="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vertical="center" wrapText="1"/>
    </xf>
    <xf numFmtId="49" fontId="1" fillId="0" borderId="6" xfId="0" applyNumberFormat="1" applyFont="1" applyFill="1" applyBorder="1" applyAlignment="1" applyProtection="1">
      <alignment horizontal="left" vertical="center" wrapText="1"/>
      <protection locked="0"/>
    </xf>
    <xf numFmtId="164" fontId="0" fillId="0" borderId="6" xfId="0" applyNumberFormat="1" applyFill="1" applyBorder="1" applyAlignment="1" applyProtection="1">
      <alignment horizontal="right" vertical="center" wrapText="1"/>
      <protection locked="0"/>
    </xf>
    <xf numFmtId="49" fontId="0" fillId="0" borderId="6" xfId="0" applyNumberFormat="1" applyFill="1" applyBorder="1" applyAlignment="1" applyProtection="1">
      <alignment horizontal="left" vertical="center" wrapText="1"/>
      <protection locked="0"/>
    </xf>
    <xf numFmtId="164" fontId="0" fillId="0" borderId="2" xfId="0" applyNumberFormat="1" applyFill="1" applyBorder="1" applyAlignment="1">
      <alignment horizontal="right" vertical="center" wrapText="1"/>
    </xf>
    <xf numFmtId="49" fontId="0" fillId="0" borderId="9" xfId="0" applyNumberFormat="1" applyFill="1" applyBorder="1" applyAlignment="1">
      <alignment horizontal="left" vertical="center" wrapText="1"/>
    </xf>
    <xf numFmtId="164" fontId="0" fillId="0" borderId="9" xfId="0" applyNumberFormat="1" applyFill="1" applyBorder="1" applyAlignment="1">
      <alignment horizontal="right" vertical="center" wrapText="1"/>
    </xf>
    <xf numFmtId="49" fontId="0" fillId="0" borderId="12" xfId="0" applyNumberFormat="1" applyFill="1" applyBorder="1" applyAlignment="1">
      <alignment horizontal="left" vertical="center" wrapText="1"/>
    </xf>
    <xf numFmtId="44" fontId="0" fillId="0" borderId="12" xfId="1" applyFont="1" applyFill="1" applyBorder="1" applyAlignment="1">
      <alignment vertical="center" wrapText="1"/>
    </xf>
    <xf numFmtId="44" fontId="0" fillId="0" borderId="6" xfId="1" applyFont="1" applyFill="1" applyBorder="1" applyAlignment="1" applyProtection="1">
      <alignment horizontal="left" vertical="center" wrapText="1"/>
      <protection locked="0"/>
    </xf>
    <xf numFmtId="164" fontId="0" fillId="0" borderId="2" xfId="0" applyNumberFormat="1" applyFill="1" applyBorder="1" applyAlignment="1">
      <alignment vertical="center" wrapText="1"/>
    </xf>
    <xf numFmtId="164" fontId="0" fillId="0" borderId="0" xfId="0" applyNumberFormat="1" applyFill="1" applyBorder="1" applyAlignment="1">
      <alignment vertical="center" wrapText="1"/>
    </xf>
    <xf numFmtId="164" fontId="0" fillId="0" borderId="5" xfId="0" applyNumberFormat="1" applyFill="1" applyBorder="1" applyAlignment="1">
      <alignment vertical="center" wrapText="1"/>
    </xf>
    <xf numFmtId="164" fontId="0" fillId="0" borderId="9" xfId="0" applyNumberFormat="1" applyFill="1" applyBorder="1" applyAlignment="1">
      <alignment vertical="center" wrapText="1"/>
    </xf>
    <xf numFmtId="3" fontId="0" fillId="0" borderId="6" xfId="0" applyNumberFormat="1" applyFill="1" applyBorder="1" applyAlignment="1" applyProtection="1">
      <alignment vertical="center" wrapText="1"/>
      <protection locked="0"/>
    </xf>
    <xf numFmtId="49" fontId="1" fillId="0" borderId="6" xfId="0" applyNumberFormat="1" applyFont="1" applyFill="1" applyBorder="1" applyAlignment="1" applyProtection="1">
      <alignment horizontal="left" vertical="center" wrapText="1"/>
    </xf>
    <xf numFmtId="0" fontId="0" fillId="0" borderId="0" xfId="0" applyAlignment="1">
      <alignment vertical="center"/>
    </xf>
    <xf numFmtId="0" fontId="1" fillId="0" borderId="2" xfId="0" applyFont="1" applyBorder="1" applyAlignment="1">
      <alignment vertical="center" wrapText="1"/>
    </xf>
    <xf numFmtId="0" fontId="0" fillId="0" borderId="2" xfId="0" applyBorder="1" applyAlignment="1">
      <alignment vertical="center"/>
    </xf>
    <xf numFmtId="9" fontId="8" fillId="0" borderId="0" xfId="2" applyFont="1" applyFill="1" applyBorder="1" applyAlignment="1" applyProtection="1">
      <alignment vertical="center" wrapText="1"/>
    </xf>
    <xf numFmtId="44" fontId="8"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49" fontId="0" fillId="0" borderId="12" xfId="0" applyNumberFormat="1" applyFill="1" applyBorder="1" applyAlignment="1">
      <alignment horizontal="left" vertical="center" wrapText="1"/>
    </xf>
    <xf numFmtId="0" fontId="0" fillId="0" borderId="0" xfId="0" applyFill="1" applyBorder="1" applyAlignment="1">
      <alignment vertical="center" wrapText="1"/>
    </xf>
    <xf numFmtId="10" fontId="0" fillId="0" borderId="9" xfId="0" applyNumberFormat="1" applyFill="1" applyBorder="1" applyAlignment="1" applyProtection="1">
      <alignment vertical="center" wrapText="1"/>
    </xf>
    <xf numFmtId="0" fontId="11" fillId="2" borderId="0" xfId="0" applyFont="1" applyFill="1" applyAlignment="1" applyProtection="1">
      <alignment vertical="center"/>
    </xf>
    <xf numFmtId="0" fontId="3" fillId="17" borderId="7" xfId="0" applyFont="1" applyFill="1" applyBorder="1" applyAlignment="1" applyProtection="1">
      <alignment vertical="center" wrapText="1"/>
    </xf>
    <xf numFmtId="0" fontId="3" fillId="17" borderId="6" xfId="0" applyFont="1" applyFill="1" applyBorder="1" applyAlignment="1" applyProtection="1">
      <alignment horizontal="right" vertical="center" wrapText="1"/>
    </xf>
    <xf numFmtId="0" fontId="5" fillId="17" borderId="6" xfId="0" applyFont="1" applyFill="1" applyBorder="1" applyAlignment="1" applyProtection="1">
      <alignment horizontal="right" vertical="center" wrapText="1"/>
    </xf>
    <xf numFmtId="0" fontId="3" fillId="17" borderId="7" xfId="0" applyFont="1" applyFill="1" applyBorder="1" applyAlignment="1" applyProtection="1">
      <alignment horizontal="right" vertical="center" wrapText="1"/>
    </xf>
    <xf numFmtId="0" fontId="3" fillId="17" borderId="6" xfId="0" applyNumberFormat="1" applyFont="1" applyFill="1" applyBorder="1" applyAlignment="1" applyProtection="1">
      <alignment horizontal="left" vertical="center" wrapText="1"/>
    </xf>
    <xf numFmtId="0" fontId="4" fillId="18" borderId="6" xfId="0" applyFont="1" applyFill="1" applyBorder="1" applyAlignment="1" applyProtection="1">
      <alignment vertical="center" wrapText="1"/>
    </xf>
    <xf numFmtId="0" fontId="6" fillId="18" borderId="7" xfId="0" applyFont="1" applyFill="1" applyBorder="1" applyAlignment="1" applyProtection="1">
      <alignment vertical="center" wrapText="1"/>
    </xf>
    <xf numFmtId="0" fontId="4" fillId="18" borderId="7" xfId="0" applyFont="1" applyFill="1" applyBorder="1" applyAlignment="1" applyProtection="1">
      <alignment horizontal="left" vertical="center" wrapText="1" indent="1"/>
    </xf>
    <xf numFmtId="0" fontId="7" fillId="18" borderId="7" xfId="0" applyFont="1" applyFill="1" applyBorder="1" applyAlignment="1" applyProtection="1">
      <alignment horizontal="left" vertical="center" wrapText="1" indent="3"/>
    </xf>
    <xf numFmtId="0" fontId="8" fillId="18" borderId="7" xfId="0" applyFont="1" applyFill="1" applyBorder="1" applyAlignment="1" applyProtection="1">
      <alignment vertical="center" wrapText="1"/>
    </xf>
    <xf numFmtId="0" fontId="0" fillId="18" borderId="6" xfId="0" applyFont="1" applyFill="1" applyBorder="1" applyAlignment="1" applyProtection="1">
      <alignment vertical="center" wrapText="1"/>
    </xf>
    <xf numFmtId="10" fontId="1" fillId="18" borderId="6" xfId="2" applyNumberFormat="1" applyFont="1" applyFill="1" applyBorder="1" applyAlignment="1" applyProtection="1">
      <alignment vertical="center" wrapText="1"/>
    </xf>
    <xf numFmtId="44" fontId="6" fillId="18" borderId="6" xfId="0" applyNumberFormat="1" applyFont="1" applyFill="1" applyBorder="1" applyAlignment="1" applyProtection="1">
      <alignment vertical="center" wrapText="1"/>
    </xf>
    <xf numFmtId="44" fontId="4" fillId="18" borderId="6" xfId="0" applyNumberFormat="1" applyFont="1" applyFill="1" applyBorder="1" applyAlignment="1" applyProtection="1">
      <alignment vertical="center" wrapText="1"/>
    </xf>
    <xf numFmtId="10" fontId="6" fillId="18" borderId="6" xfId="2" applyNumberFormat="1" applyFont="1" applyFill="1" applyBorder="1" applyAlignment="1" applyProtection="1">
      <alignment vertical="center" wrapText="1"/>
    </xf>
    <xf numFmtId="10" fontId="4" fillId="18" borderId="6" xfId="2" applyNumberFormat="1" applyFont="1" applyFill="1" applyBorder="1" applyAlignment="1" applyProtection="1">
      <alignment vertical="center" wrapText="1"/>
    </xf>
    <xf numFmtId="10" fontId="7" fillId="18" borderId="6" xfId="2" applyNumberFormat="1" applyFont="1" applyFill="1" applyBorder="1" applyAlignment="1" applyProtection="1">
      <alignment vertical="center" wrapText="1"/>
    </xf>
    <xf numFmtId="10" fontId="8" fillId="18" borderId="6" xfId="2" applyNumberFormat="1" applyFont="1" applyFill="1" applyBorder="1" applyAlignment="1" applyProtection="1">
      <alignment vertical="center" wrapText="1"/>
    </xf>
    <xf numFmtId="44" fontId="8" fillId="18" borderId="6" xfId="0" applyNumberFormat="1" applyFont="1" applyFill="1" applyBorder="1" applyAlignment="1" applyProtection="1">
      <alignment vertical="center" wrapText="1"/>
    </xf>
    <xf numFmtId="44" fontId="6" fillId="18" borderId="7" xfId="0" applyNumberFormat="1" applyFont="1" applyFill="1" applyBorder="1" applyAlignment="1" applyProtection="1">
      <alignment vertical="center" wrapText="1"/>
    </xf>
    <xf numFmtId="44" fontId="4" fillId="18" borderId="7" xfId="0" applyNumberFormat="1" applyFont="1" applyFill="1" applyBorder="1" applyAlignment="1" applyProtection="1">
      <alignment vertical="center" wrapText="1"/>
    </xf>
    <xf numFmtId="44" fontId="7" fillId="18" borderId="7" xfId="0" applyNumberFormat="1" applyFont="1" applyFill="1" applyBorder="1" applyAlignment="1" applyProtection="1">
      <alignment vertical="center" wrapText="1"/>
    </xf>
    <xf numFmtId="44" fontId="7" fillId="18" borderId="6" xfId="0" applyNumberFormat="1" applyFont="1" applyFill="1" applyBorder="1" applyAlignment="1" applyProtection="1">
      <alignment vertical="center" wrapText="1"/>
    </xf>
    <xf numFmtId="44" fontId="6" fillId="18" borderId="6" xfId="2" applyNumberFormat="1" applyFont="1" applyFill="1" applyBorder="1" applyAlignment="1" applyProtection="1">
      <alignment vertical="center" wrapText="1"/>
    </xf>
    <xf numFmtId="44" fontId="8" fillId="18" borderId="7" xfId="0" applyNumberFormat="1" applyFont="1" applyFill="1" applyBorder="1" applyAlignment="1" applyProtection="1">
      <alignment vertical="center" wrapText="1"/>
    </xf>
    <xf numFmtId="0" fontId="1" fillId="18" borderId="6" xfId="0" applyNumberFormat="1" applyFont="1" applyFill="1" applyBorder="1" applyAlignment="1" applyProtection="1">
      <alignment horizontal="left" vertical="center" wrapText="1"/>
    </xf>
    <xf numFmtId="0" fontId="1" fillId="18" borderId="7" xfId="0" applyFont="1" applyFill="1" applyBorder="1" applyAlignment="1" applyProtection="1">
      <alignment vertical="center" wrapText="1"/>
    </xf>
    <xf numFmtId="0" fontId="0" fillId="18" borderId="7" xfId="0" applyFont="1" applyFill="1" applyBorder="1" applyAlignment="1" applyProtection="1">
      <alignment vertical="center" wrapText="1"/>
    </xf>
    <xf numFmtId="44" fontId="1" fillId="18" borderId="6" xfId="0" applyNumberFormat="1" applyFont="1" applyFill="1" applyBorder="1" applyAlignment="1" applyProtection="1">
      <alignment vertical="center" wrapText="1"/>
    </xf>
    <xf numFmtId="44" fontId="1" fillId="18" borderId="6" xfId="1" applyFont="1" applyFill="1" applyBorder="1" applyAlignment="1" applyProtection="1">
      <alignment vertical="center" wrapText="1"/>
    </xf>
    <xf numFmtId="10" fontId="3" fillId="17" borderId="6" xfId="0" applyNumberFormat="1" applyFont="1" applyFill="1" applyBorder="1" applyAlignment="1" applyProtection="1">
      <alignment horizontal="right" vertical="center" wrapText="1"/>
    </xf>
    <xf numFmtId="0" fontId="16" fillId="18" borderId="12" xfId="0" applyFont="1" applyFill="1" applyBorder="1" applyAlignment="1" applyProtection="1">
      <alignment horizontal="right" vertical="center" wrapText="1"/>
    </xf>
    <xf numFmtId="10" fontId="16" fillId="18" borderId="13" xfId="2" applyNumberFormat="1" applyFont="1" applyFill="1" applyBorder="1" applyAlignment="1" applyProtection="1">
      <alignment vertical="center" wrapText="1"/>
    </xf>
    <xf numFmtId="44" fontId="0" fillId="18" borderId="6" xfId="0" applyNumberFormat="1" applyFill="1" applyBorder="1" applyAlignment="1" applyProtection="1">
      <alignment vertical="center" wrapText="1"/>
    </xf>
    <xf numFmtId="0" fontId="3" fillId="17" borderId="13" xfId="0" applyFont="1" applyFill="1" applyBorder="1" applyAlignment="1">
      <alignment horizontal="right" vertical="center" wrapText="1"/>
    </xf>
    <xf numFmtId="0" fontId="3" fillId="17" borderId="6" xfId="0" applyFont="1" applyFill="1" applyBorder="1" applyAlignment="1">
      <alignment horizontal="right" vertical="center" wrapText="1"/>
    </xf>
    <xf numFmtId="0" fontId="3" fillId="17" borderId="16" xfId="0" applyFont="1" applyFill="1" applyBorder="1" applyAlignment="1">
      <alignment horizontal="right" vertical="center" wrapText="1"/>
    </xf>
    <xf numFmtId="49" fontId="8" fillId="18" borderId="6" xfId="0" applyNumberFormat="1" applyFont="1" applyFill="1" applyBorder="1" applyAlignment="1">
      <alignment horizontal="left" vertical="center" wrapText="1"/>
    </xf>
    <xf numFmtId="44" fontId="8" fillId="18" borderId="6" xfId="1" applyFont="1" applyFill="1" applyBorder="1" applyAlignment="1">
      <alignment vertical="center" wrapText="1"/>
    </xf>
    <xf numFmtId="49" fontId="18" fillId="18" borderId="6" xfId="0" applyNumberFormat="1" applyFont="1" applyFill="1" applyBorder="1" applyAlignment="1">
      <alignment horizontal="left" vertical="center" wrapText="1"/>
    </xf>
    <xf numFmtId="44" fontId="18" fillId="18" borderId="6" xfId="1" applyFont="1" applyFill="1" applyBorder="1" applyAlignment="1">
      <alignment vertical="center" wrapText="1"/>
    </xf>
    <xf numFmtId="0" fontId="19" fillId="17" borderId="7" xfId="0" applyFont="1" applyFill="1" applyBorder="1" applyAlignment="1">
      <alignment vertical="center" wrapText="1"/>
    </xf>
    <xf numFmtId="0" fontId="19" fillId="17" borderId="12" xfId="0" applyFont="1" applyFill="1" applyBorder="1" applyAlignment="1">
      <alignment vertical="center" wrapText="1"/>
    </xf>
    <xf numFmtId="0" fontId="19" fillId="17" borderId="13" xfId="0" applyFont="1" applyFill="1" applyBorder="1" applyAlignment="1">
      <alignment vertical="center" wrapText="1"/>
    </xf>
    <xf numFmtId="0" fontId="19" fillId="17" borderId="7" xfId="0" applyFont="1" applyFill="1" applyBorder="1" applyAlignment="1">
      <alignment vertical="center"/>
    </xf>
    <xf numFmtId="0" fontId="19" fillId="17" borderId="12" xfId="0" applyFont="1" applyFill="1" applyBorder="1" applyAlignment="1">
      <alignment horizontal="right" vertical="center" wrapText="1"/>
    </xf>
    <xf numFmtId="0" fontId="4" fillId="18" borderId="6" xfId="0" applyFont="1" applyFill="1" applyBorder="1" applyAlignment="1">
      <alignment vertical="center" wrapText="1"/>
    </xf>
    <xf numFmtId="0" fontId="4" fillId="18" borderId="6" xfId="0" applyFont="1" applyFill="1" applyBorder="1" applyAlignment="1">
      <alignment horizontal="center" vertical="center" wrapText="1"/>
    </xf>
    <xf numFmtId="0" fontId="4" fillId="18" borderId="6" xfId="0" applyFont="1" applyFill="1" applyBorder="1" applyAlignment="1">
      <alignment horizontal="right" vertical="center"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17" borderId="4" xfId="0" applyFont="1" applyFill="1" applyBorder="1" applyAlignment="1" applyProtection="1">
      <alignment vertical="center" wrapText="1"/>
    </xf>
    <xf numFmtId="0" fontId="3" fillId="17" borderId="0" xfId="0" applyFont="1" applyFill="1" applyBorder="1" applyAlignment="1" applyProtection="1">
      <alignment vertical="center" wrapText="1"/>
    </xf>
    <xf numFmtId="0" fontId="3" fillId="17" borderId="5" xfId="0" applyFont="1" applyFill="1" applyBorder="1" applyAlignment="1" applyProtection="1">
      <alignment vertical="center" wrapText="1"/>
    </xf>
    <xf numFmtId="0" fontId="0" fillId="0" borderId="6" xfId="0" applyFill="1" applyBorder="1" applyAlignment="1" applyProtection="1">
      <alignment horizontal="left" vertical="center" wrapText="1"/>
      <protection locked="0"/>
    </xf>
    <xf numFmtId="14" fontId="0" fillId="0" borderId="6" xfId="0" applyNumberFormat="1" applyFill="1" applyBorder="1" applyAlignment="1" applyProtection="1">
      <alignment horizontal="left" vertical="center" wrapText="1"/>
      <protection locked="0"/>
    </xf>
    <xf numFmtId="1" fontId="0" fillId="18" borderId="6" xfId="0" applyNumberFormat="1" applyFill="1" applyBorder="1" applyAlignment="1" applyProtection="1">
      <alignment horizontal="left" vertical="center" wrapText="1"/>
    </xf>
    <xf numFmtId="0" fontId="4"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4" fontId="0" fillId="0" borderId="6" xfId="0" applyNumberFormat="1" applyFill="1" applyBorder="1" applyAlignment="1" applyProtection="1">
      <alignment horizontal="left" vertical="center" wrapText="1"/>
    </xf>
    <xf numFmtId="0" fontId="1" fillId="18" borderId="7" xfId="0" applyFont="1" applyFill="1" applyBorder="1" applyAlignment="1" applyProtection="1">
      <alignment vertical="center" wrapText="1"/>
    </xf>
    <xf numFmtId="0" fontId="1" fillId="18" borderId="12" xfId="0" applyFont="1" applyFill="1" applyBorder="1" applyAlignment="1" applyProtection="1">
      <alignment vertical="center" wrapText="1"/>
    </xf>
    <xf numFmtId="0" fontId="1" fillId="18" borderId="13" xfId="0" applyFont="1" applyFill="1" applyBorder="1" applyAlignment="1" applyProtection="1">
      <alignment vertical="center" wrapText="1"/>
    </xf>
    <xf numFmtId="0" fontId="0" fillId="18" borderId="7" xfId="0" applyFont="1" applyFill="1" applyBorder="1" applyAlignment="1" applyProtection="1">
      <alignment vertical="center" wrapText="1"/>
    </xf>
    <xf numFmtId="0" fontId="8" fillId="18" borderId="7" xfId="0" applyFont="1" applyFill="1" applyBorder="1" applyAlignment="1" applyProtection="1">
      <alignment vertical="center" wrapText="1"/>
    </xf>
    <xf numFmtId="0" fontId="8" fillId="18" borderId="12" xfId="0" applyFont="1" applyFill="1" applyBorder="1" applyAlignment="1" applyProtection="1">
      <alignment vertical="center" wrapText="1"/>
    </xf>
    <xf numFmtId="0" fontId="8" fillId="18" borderId="13" xfId="0" applyFont="1" applyFill="1" applyBorder="1" applyAlignment="1" applyProtection="1">
      <alignment vertical="center" wrapText="1"/>
    </xf>
    <xf numFmtId="0" fontId="7" fillId="18" borderId="7" xfId="0" applyFont="1" applyFill="1" applyBorder="1" applyAlignment="1" applyProtection="1">
      <alignment horizontal="left" vertical="center" wrapText="1" indent="3"/>
    </xf>
    <xf numFmtId="0" fontId="7" fillId="18" borderId="12" xfId="0" applyFont="1" applyFill="1" applyBorder="1" applyAlignment="1" applyProtection="1">
      <alignment horizontal="left" vertical="center" wrapText="1" indent="3"/>
    </xf>
    <xf numFmtId="0" fontId="7" fillId="18" borderId="13" xfId="0" applyFont="1" applyFill="1" applyBorder="1" applyAlignment="1" applyProtection="1">
      <alignment horizontal="left" vertical="center" wrapText="1" indent="3"/>
    </xf>
    <xf numFmtId="0" fontId="4" fillId="18" borderId="7" xfId="0" applyFont="1" applyFill="1" applyBorder="1" applyAlignment="1" applyProtection="1">
      <alignment horizontal="left" vertical="center" wrapText="1" indent="1"/>
    </xf>
    <xf numFmtId="0" fontId="4" fillId="18" borderId="12" xfId="0" applyFont="1" applyFill="1" applyBorder="1" applyAlignment="1" applyProtection="1">
      <alignment horizontal="left" vertical="center" wrapText="1" indent="1"/>
    </xf>
    <xf numFmtId="0" fontId="4" fillId="18" borderId="13" xfId="0" applyFont="1" applyFill="1" applyBorder="1" applyAlignment="1" applyProtection="1">
      <alignment horizontal="left" vertical="center" wrapText="1" indent="1"/>
    </xf>
    <xf numFmtId="0" fontId="3" fillId="17" borderId="7" xfId="0" applyFont="1" applyFill="1" applyBorder="1" applyAlignment="1" applyProtection="1">
      <alignment horizontal="left" vertical="center" wrapText="1"/>
    </xf>
    <xf numFmtId="0" fontId="3" fillId="17" borderId="12" xfId="0" applyFont="1" applyFill="1" applyBorder="1" applyAlignment="1" applyProtection="1">
      <alignment horizontal="left" vertical="center" wrapText="1"/>
    </xf>
    <xf numFmtId="0" fontId="3" fillId="17" borderId="13" xfId="0" applyFont="1" applyFill="1" applyBorder="1" applyAlignment="1" applyProtection="1">
      <alignment horizontal="left" vertical="center" wrapText="1"/>
    </xf>
    <xf numFmtId="0" fontId="3" fillId="17" borderId="7" xfId="0" applyFont="1" applyFill="1" applyBorder="1" applyAlignment="1" applyProtection="1">
      <alignment vertical="center" wrapText="1"/>
    </xf>
    <xf numFmtId="0" fontId="3" fillId="17" borderId="12" xfId="0" applyFont="1" applyFill="1" applyBorder="1" applyAlignment="1" applyProtection="1">
      <alignment vertical="center" wrapText="1"/>
    </xf>
    <xf numFmtId="0" fontId="3" fillId="17" borderId="13" xfId="0" applyFont="1" applyFill="1" applyBorder="1" applyAlignment="1" applyProtection="1">
      <alignment vertical="center" wrapText="1"/>
    </xf>
    <xf numFmtId="0" fontId="0" fillId="18" borderId="7" xfId="0" applyFill="1" applyBorder="1" applyAlignment="1" applyProtection="1">
      <alignment horizontal="left" vertical="center" wrapText="1"/>
    </xf>
    <xf numFmtId="0" fontId="0" fillId="18" borderId="12" xfId="0" applyFill="1" applyBorder="1" applyAlignment="1" applyProtection="1">
      <alignment horizontal="left" vertical="center" wrapText="1"/>
    </xf>
    <xf numFmtId="0" fontId="0" fillId="18" borderId="13" xfId="0" applyFill="1" applyBorder="1" applyAlignment="1" applyProtection="1">
      <alignment horizontal="left" vertical="center" wrapText="1"/>
    </xf>
    <xf numFmtId="14" fontId="0" fillId="18" borderId="7" xfId="0" applyNumberFormat="1" applyFill="1" applyBorder="1" applyAlignment="1" applyProtection="1">
      <alignment horizontal="left" vertical="center" wrapText="1"/>
    </xf>
    <xf numFmtId="0" fontId="6" fillId="18" borderId="7" xfId="0" applyFont="1" applyFill="1" applyBorder="1" applyAlignment="1" applyProtection="1">
      <alignment vertical="center" wrapText="1"/>
    </xf>
    <xf numFmtId="0" fontId="6" fillId="18" borderId="12" xfId="0" applyFont="1" applyFill="1" applyBorder="1" applyAlignment="1" applyProtection="1">
      <alignment vertical="center" wrapText="1"/>
    </xf>
    <xf numFmtId="0" fontId="6" fillId="18" borderId="13" xfId="0" applyFont="1" applyFill="1" applyBorder="1" applyAlignment="1" applyProtection="1">
      <alignment vertical="center" wrapText="1"/>
    </xf>
    <xf numFmtId="49" fontId="0" fillId="0" borderId="7" xfId="0" applyNumberFormat="1" applyFill="1" applyBorder="1" applyAlignment="1" applyProtection="1">
      <alignment horizontal="left" vertical="center" wrapText="1"/>
      <protection locked="0"/>
    </xf>
    <xf numFmtId="49" fontId="0" fillId="0" borderId="13" xfId="0" applyNumberFormat="1" applyFill="1" applyBorder="1" applyAlignment="1" applyProtection="1">
      <alignment horizontal="left" vertical="center" wrapText="1"/>
      <protection locked="0"/>
    </xf>
    <xf numFmtId="0" fontId="3" fillId="17" borderId="14" xfId="0" applyFont="1" applyFill="1" applyBorder="1" applyAlignment="1">
      <alignment vertical="center"/>
    </xf>
    <xf numFmtId="0" fontId="3" fillId="17" borderId="15" xfId="0" applyFont="1" applyFill="1" applyBorder="1" applyAlignment="1">
      <alignment vertical="center"/>
    </xf>
    <xf numFmtId="0" fontId="3" fillId="17" borderId="7" xfId="0" applyFont="1" applyFill="1" applyBorder="1" applyAlignment="1">
      <alignment vertical="center"/>
    </xf>
    <xf numFmtId="0" fontId="3" fillId="17" borderId="13" xfId="0" applyFont="1" applyFill="1" applyBorder="1" applyAlignment="1">
      <alignment vertical="center"/>
    </xf>
    <xf numFmtId="49" fontId="1" fillId="18" borderId="7" xfId="0" applyNumberFormat="1" applyFont="1" applyFill="1" applyBorder="1" applyAlignment="1">
      <alignment horizontal="left" vertical="center" wrapText="1"/>
    </xf>
    <xf numFmtId="49" fontId="1" fillId="18" borderId="13" xfId="0" applyNumberFormat="1" applyFont="1" applyFill="1" applyBorder="1" applyAlignment="1">
      <alignment horizontal="left" vertical="center" wrapText="1"/>
    </xf>
    <xf numFmtId="0" fontId="0" fillId="18" borderId="7" xfId="0" applyNumberFormat="1" applyFont="1" applyFill="1" applyBorder="1" applyAlignment="1" applyProtection="1">
      <alignment horizontal="left" vertical="center" wrapText="1"/>
    </xf>
    <xf numFmtId="0" fontId="1" fillId="18" borderId="13" xfId="0" applyNumberFormat="1" applyFont="1" applyFill="1" applyBorder="1" applyAlignment="1" applyProtection="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49" fontId="0" fillId="0" borderId="12" xfId="0" applyNumberFormat="1" applyFill="1" applyBorder="1" applyAlignment="1" applyProtection="1">
      <alignment horizontal="left" vertical="center" wrapText="1"/>
      <protection locked="0"/>
    </xf>
    <xf numFmtId="0" fontId="4" fillId="18" borderId="7" xfId="0" applyFont="1" applyFill="1" applyBorder="1" applyAlignment="1">
      <alignment vertical="center" wrapText="1"/>
    </xf>
    <xf numFmtId="0" fontId="4" fillId="18" borderId="12" xfId="0" applyFont="1" applyFill="1" applyBorder="1" applyAlignment="1">
      <alignment vertical="center" wrapText="1"/>
    </xf>
    <xf numFmtId="0" fontId="4" fillId="18" borderId="13" xfId="0" applyFont="1" applyFill="1" applyBorder="1" applyAlignment="1">
      <alignment vertical="center" wrapText="1"/>
    </xf>
    <xf numFmtId="0" fontId="0" fillId="0" borderId="0"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7" xfId="0" applyFont="1" applyBorder="1" applyAlignment="1">
      <alignment horizontal="left" vertical="center" wrapText="1" indent="2"/>
    </xf>
    <xf numFmtId="0" fontId="1" fillId="0" borderId="12" xfId="0" applyFont="1" applyBorder="1" applyAlignment="1">
      <alignment horizontal="left" vertical="center" wrapText="1" indent="2"/>
    </xf>
    <xf numFmtId="0" fontId="1" fillId="0" borderId="13" xfId="0" applyFont="1" applyBorder="1" applyAlignment="1">
      <alignment horizontal="left" vertical="center" wrapText="1" indent="2"/>
    </xf>
  </cellXfs>
  <cellStyles count="23">
    <cellStyle name="20% - Akzent1" xfId="3" xr:uid="{00000000-0005-0000-0000-000000000000}"/>
    <cellStyle name="20% - Akzent2" xfId="4" xr:uid="{00000000-0005-0000-0000-000001000000}"/>
    <cellStyle name="20% - Akzent3" xfId="5" xr:uid="{00000000-0005-0000-0000-000002000000}"/>
    <cellStyle name="20% - Akzent4" xfId="6" xr:uid="{00000000-0005-0000-0000-000003000000}"/>
    <cellStyle name="20% - Akzent5" xfId="7" xr:uid="{00000000-0005-0000-0000-000004000000}"/>
    <cellStyle name="20% - Akzent6" xfId="8" xr:uid="{00000000-0005-0000-0000-000005000000}"/>
    <cellStyle name="40% - Akzent1" xfId="9" xr:uid="{00000000-0005-0000-0000-000006000000}"/>
    <cellStyle name="40% - Akzent2" xfId="10" xr:uid="{00000000-0005-0000-0000-000007000000}"/>
    <cellStyle name="40% - Akzent3" xfId="11" xr:uid="{00000000-0005-0000-0000-000008000000}"/>
    <cellStyle name="40% - Akzent4" xfId="12" xr:uid="{00000000-0005-0000-0000-000009000000}"/>
    <cellStyle name="40% - Akzent5" xfId="13" xr:uid="{00000000-0005-0000-0000-00000A000000}"/>
    <cellStyle name="40% - Akzent6" xfId="14" xr:uid="{00000000-0005-0000-0000-00000B000000}"/>
    <cellStyle name="60% - Akzent1" xfId="15" xr:uid="{00000000-0005-0000-0000-00000C000000}"/>
    <cellStyle name="60% - Akzent2" xfId="16" xr:uid="{00000000-0005-0000-0000-00000D000000}"/>
    <cellStyle name="60% - Akzent3" xfId="17" xr:uid="{00000000-0005-0000-0000-00000E000000}"/>
    <cellStyle name="60% - Akzent4" xfId="18" xr:uid="{00000000-0005-0000-0000-00000F000000}"/>
    <cellStyle name="60% - Akzent5" xfId="19" xr:uid="{00000000-0005-0000-0000-000010000000}"/>
    <cellStyle name="60% - Akzent6" xfId="20" xr:uid="{00000000-0005-0000-0000-000011000000}"/>
    <cellStyle name="Euro" xfId="21" xr:uid="{00000000-0005-0000-0000-000012000000}"/>
    <cellStyle name="Prozent" xfId="2" builtinId="5"/>
    <cellStyle name="Standard" xfId="0" builtinId="0"/>
    <cellStyle name="Standard 2" xfId="22" xr:uid="{00000000-0005-0000-0000-000015000000}"/>
    <cellStyle name="Währung" xfId="1" builtinId="4"/>
  </cellStyles>
  <dxfs count="7">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003870"/>
      <color rgb="FFE0ECF0"/>
      <color rgb="FF2D525D"/>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CFF"/>
    <pageSetUpPr fitToPage="1"/>
  </sheetPr>
  <dimension ref="B1:K70"/>
  <sheetViews>
    <sheetView showGridLines="0" topLeftCell="A19" zoomScaleNormal="100" workbookViewId="0">
      <selection activeCell="D33" sqref="D33"/>
    </sheetView>
  </sheetViews>
  <sheetFormatPr baseColWidth="10" defaultRowHeight="18" customHeight="1" x14ac:dyDescent="0.2"/>
  <cols>
    <col min="1" max="2" width="3.7109375" style="5" customWidth="1"/>
    <col min="3" max="3" width="37.42578125" style="5" customWidth="1"/>
    <col min="4" max="4" width="19" style="5" customWidth="1"/>
    <col min="5" max="5" width="11.7109375" style="5" customWidth="1"/>
    <col min="6" max="6" width="1.7109375" style="5" customWidth="1"/>
    <col min="7" max="8" width="19" style="5" customWidth="1"/>
    <col min="9" max="9" width="11.7109375" style="5" customWidth="1"/>
    <col min="10" max="10" width="45.42578125" style="29" customWidth="1"/>
    <col min="11" max="11" width="3.7109375" style="5" customWidth="1"/>
    <col min="12" max="16384" width="11.42578125" style="5"/>
  </cols>
  <sheetData>
    <row r="1" spans="2:11" ht="12.75" x14ac:dyDescent="0.2"/>
    <row r="2" spans="2:11" ht="18.75" customHeight="1" x14ac:dyDescent="0.2">
      <c r="B2" s="1"/>
      <c r="C2" s="2"/>
      <c r="D2" s="2"/>
      <c r="E2" s="2"/>
      <c r="F2" s="2"/>
      <c r="G2" s="2"/>
      <c r="H2" s="2"/>
      <c r="I2" s="2"/>
      <c r="J2" s="3"/>
      <c r="K2" s="4"/>
    </row>
    <row r="3" spans="2:11" ht="44.25" customHeight="1" x14ac:dyDescent="0.2">
      <c r="B3" s="6"/>
      <c r="C3" s="129" t="s">
        <v>91</v>
      </c>
      <c r="D3" s="130"/>
      <c r="E3" s="130"/>
      <c r="F3" s="130"/>
      <c r="G3" s="130"/>
      <c r="H3" s="130"/>
      <c r="I3" s="130"/>
      <c r="J3" s="130"/>
      <c r="K3" s="7"/>
    </row>
    <row r="4" spans="2:11" ht="12.75" x14ac:dyDescent="0.2">
      <c r="B4" s="6"/>
      <c r="C4" s="8"/>
      <c r="D4" s="8"/>
      <c r="E4" s="8"/>
      <c r="F4" s="8"/>
      <c r="G4" s="8"/>
      <c r="H4" s="8"/>
      <c r="I4" s="8"/>
      <c r="J4" s="9"/>
      <c r="K4" s="7"/>
    </row>
    <row r="5" spans="2:11" ht="25.5" customHeight="1" x14ac:dyDescent="0.2">
      <c r="B5" s="6"/>
      <c r="C5" s="131" t="s">
        <v>0</v>
      </c>
      <c r="D5" s="132"/>
      <c r="E5" s="132"/>
      <c r="F5" s="132"/>
      <c r="G5" s="132"/>
      <c r="H5" s="132"/>
      <c r="I5" s="132"/>
      <c r="J5" s="133"/>
      <c r="K5" s="7"/>
    </row>
    <row r="6" spans="2:11" ht="18.75" customHeight="1" x14ac:dyDescent="0.2">
      <c r="B6" s="6"/>
      <c r="C6" s="84" t="s">
        <v>1</v>
      </c>
      <c r="D6" s="134"/>
      <c r="E6" s="134"/>
      <c r="F6" s="134"/>
      <c r="G6" s="134"/>
      <c r="H6" s="134"/>
      <c r="I6" s="134"/>
      <c r="J6" s="134"/>
      <c r="K6" s="7"/>
    </row>
    <row r="7" spans="2:11" ht="18.75" customHeight="1" x14ac:dyDescent="0.2">
      <c r="B7" s="6"/>
      <c r="C7" s="84" t="s">
        <v>2</v>
      </c>
      <c r="D7" s="134"/>
      <c r="E7" s="134"/>
      <c r="F7" s="134"/>
      <c r="G7" s="134"/>
      <c r="H7" s="134"/>
      <c r="I7" s="134"/>
      <c r="J7" s="134"/>
      <c r="K7" s="7"/>
    </row>
    <row r="8" spans="2:11" ht="18.75" customHeight="1" x14ac:dyDescent="0.2">
      <c r="B8" s="6"/>
      <c r="C8" s="84" t="s">
        <v>3</v>
      </c>
      <c r="D8" s="134"/>
      <c r="E8" s="134"/>
      <c r="F8" s="134"/>
      <c r="G8" s="134"/>
      <c r="H8" s="134"/>
      <c r="I8" s="134"/>
      <c r="J8" s="134"/>
      <c r="K8" s="7"/>
    </row>
    <row r="9" spans="2:11" ht="18" customHeight="1" x14ac:dyDescent="0.2">
      <c r="B9" s="6"/>
      <c r="C9" s="84" t="s">
        <v>4</v>
      </c>
      <c r="D9" s="134"/>
      <c r="E9" s="134"/>
      <c r="F9" s="134"/>
      <c r="G9" s="134"/>
      <c r="H9" s="134"/>
      <c r="I9" s="134"/>
      <c r="J9" s="134"/>
      <c r="K9" s="7"/>
    </row>
    <row r="10" spans="2:11" ht="18.75" customHeight="1" x14ac:dyDescent="0.2">
      <c r="B10" s="6"/>
      <c r="C10" s="84" t="s">
        <v>5</v>
      </c>
      <c r="D10" s="135"/>
      <c r="E10" s="135"/>
      <c r="F10" s="135"/>
      <c r="G10" s="135"/>
      <c r="H10" s="135"/>
      <c r="I10" s="135"/>
      <c r="J10" s="135"/>
      <c r="K10" s="7"/>
    </row>
    <row r="11" spans="2:11" ht="18.75" customHeight="1" x14ac:dyDescent="0.2">
      <c r="B11" s="6"/>
      <c r="C11" s="84" t="s">
        <v>6</v>
      </c>
      <c r="D11" s="135"/>
      <c r="E11" s="135"/>
      <c r="F11" s="135"/>
      <c r="G11" s="135"/>
      <c r="H11" s="135"/>
      <c r="I11" s="135"/>
      <c r="J11" s="135"/>
      <c r="K11" s="7"/>
    </row>
    <row r="12" spans="2:11" ht="18.75" customHeight="1" x14ac:dyDescent="0.2">
      <c r="B12" s="6"/>
      <c r="C12" s="84" t="s">
        <v>7</v>
      </c>
      <c r="D12" s="136" t="str">
        <f>IF(IF(OR(D11="",D10=""),"",(D11-D10)/30)="","befüllt sich automatisch",IF(OR(D11="",D10=""),"",(D11-D10)/30))</f>
        <v>befüllt sich automatisch</v>
      </c>
      <c r="E12" s="136"/>
      <c r="F12" s="136"/>
      <c r="G12" s="136"/>
      <c r="H12" s="136"/>
      <c r="I12" s="136"/>
      <c r="J12" s="136"/>
      <c r="K12" s="7"/>
    </row>
    <row r="13" spans="2:11" ht="18.75" customHeight="1" x14ac:dyDescent="0.2">
      <c r="B13" s="6"/>
      <c r="C13" s="8"/>
      <c r="D13" s="8"/>
      <c r="E13" s="8"/>
      <c r="F13" s="8"/>
      <c r="G13" s="8"/>
      <c r="H13" s="8"/>
      <c r="I13" s="8"/>
      <c r="J13" s="9"/>
      <c r="K13" s="7"/>
    </row>
    <row r="14" spans="2:11" ht="18.75" customHeight="1" x14ac:dyDescent="0.2">
      <c r="B14" s="6"/>
      <c r="C14" s="84" t="s">
        <v>90</v>
      </c>
      <c r="D14" s="139"/>
      <c r="E14" s="139"/>
      <c r="F14" s="139"/>
      <c r="G14" s="139"/>
      <c r="H14" s="139"/>
      <c r="I14" s="139"/>
      <c r="J14" s="139"/>
      <c r="K14" s="7"/>
    </row>
    <row r="15" spans="2:11" ht="18.75" customHeight="1" x14ac:dyDescent="0.2">
      <c r="B15" s="6"/>
      <c r="C15" s="8"/>
      <c r="D15" s="8"/>
      <c r="E15" s="8"/>
      <c r="F15" s="8"/>
      <c r="G15" s="8"/>
      <c r="H15" s="8"/>
      <c r="I15" s="8"/>
      <c r="J15" s="9"/>
      <c r="K15" s="7"/>
    </row>
    <row r="16" spans="2:11" ht="33" customHeight="1" x14ac:dyDescent="0.2">
      <c r="B16" s="6"/>
      <c r="C16" s="79" t="s">
        <v>8</v>
      </c>
      <c r="D16" s="80" t="s">
        <v>9</v>
      </c>
      <c r="E16" s="81" t="s">
        <v>10</v>
      </c>
      <c r="F16" s="10"/>
      <c r="G16" s="82" t="s">
        <v>11</v>
      </c>
      <c r="H16" s="80" t="s">
        <v>12</v>
      </c>
      <c r="I16" s="81" t="s">
        <v>13</v>
      </c>
      <c r="J16" s="83" t="s">
        <v>14</v>
      </c>
      <c r="K16" s="7"/>
    </row>
    <row r="17" spans="2:11" ht="18.75" customHeight="1" x14ac:dyDescent="0.2">
      <c r="B17" s="6"/>
      <c r="C17" s="85" t="s">
        <v>15</v>
      </c>
      <c r="D17" s="91">
        <f>SUBTOTAL(9,D18:D26)</f>
        <v>0</v>
      </c>
      <c r="E17" s="93">
        <f t="shared" ref="E17:E28" si="0">IF($D$28=0,0,D17/$D$28)</f>
        <v>0</v>
      </c>
      <c r="F17" s="11"/>
      <c r="G17" s="98">
        <f>Overview!F16</f>
        <v>0</v>
      </c>
      <c r="H17" s="91">
        <f>G17-D17</f>
        <v>0</v>
      </c>
      <c r="I17" s="93">
        <f>IF(D17=0,0,IF(AND(D17=0,G17&gt;0),100%,H17/D17))</f>
        <v>0</v>
      </c>
      <c r="J17" s="12"/>
      <c r="K17" s="7"/>
    </row>
    <row r="18" spans="2:11" ht="18.75" customHeight="1" x14ac:dyDescent="0.2">
      <c r="B18" s="6"/>
      <c r="C18" s="86" t="s">
        <v>16</v>
      </c>
      <c r="D18" s="92">
        <f>SUBTOTAL(9,D19:D20)</f>
        <v>0</v>
      </c>
      <c r="E18" s="94">
        <f t="shared" si="0"/>
        <v>0</v>
      </c>
      <c r="F18" s="13"/>
      <c r="G18" s="99">
        <f>Overview!F17</f>
        <v>0</v>
      </c>
      <c r="H18" s="92">
        <f>G18-D18</f>
        <v>0</v>
      </c>
      <c r="I18" s="94">
        <f>IF(D18=0,0,IF(AND(D18=0,G18&gt;0),100%,H18/D18))</f>
        <v>0</v>
      </c>
      <c r="J18" s="12"/>
      <c r="K18" s="7"/>
    </row>
    <row r="19" spans="2:11" ht="18.75" customHeight="1" x14ac:dyDescent="0.2">
      <c r="B19" s="6"/>
      <c r="C19" s="87" t="s">
        <v>17</v>
      </c>
      <c r="D19" s="14">
        <v>0</v>
      </c>
      <c r="E19" s="95">
        <f t="shared" si="0"/>
        <v>0</v>
      </c>
      <c r="F19" s="15"/>
      <c r="G19" s="100">
        <f>Overview!F18</f>
        <v>0</v>
      </c>
      <c r="H19" s="101"/>
      <c r="I19" s="95"/>
      <c r="J19" s="104"/>
      <c r="K19" s="7"/>
    </row>
    <row r="20" spans="2:11" ht="18.75" customHeight="1" x14ac:dyDescent="0.2">
      <c r="B20" s="6"/>
      <c r="C20" s="87" t="s">
        <v>18</v>
      </c>
      <c r="D20" s="14">
        <v>0</v>
      </c>
      <c r="E20" s="95">
        <f t="shared" si="0"/>
        <v>0</v>
      </c>
      <c r="F20" s="15"/>
      <c r="G20" s="100">
        <f>Overview!F19</f>
        <v>0</v>
      </c>
      <c r="H20" s="101"/>
      <c r="I20" s="95"/>
      <c r="J20" s="104"/>
      <c r="K20" s="7"/>
    </row>
    <row r="21" spans="2:11" ht="18.75" customHeight="1" x14ac:dyDescent="0.2">
      <c r="B21" s="6"/>
      <c r="C21" s="86" t="s">
        <v>19</v>
      </c>
      <c r="D21" s="92">
        <f>SUBTOTAL(9,D22:D25)</f>
        <v>0</v>
      </c>
      <c r="E21" s="94">
        <f t="shared" si="0"/>
        <v>0</v>
      </c>
      <c r="F21" s="13"/>
      <c r="G21" s="99">
        <f>Overview!F20</f>
        <v>0</v>
      </c>
      <c r="H21" s="92">
        <f>G21-D21</f>
        <v>0</v>
      </c>
      <c r="I21" s="94">
        <f>IF(D21=0,0,IF(AND(D21=0,G21&gt;0),100%,H21/D21))</f>
        <v>0</v>
      </c>
      <c r="J21" s="12"/>
      <c r="K21" s="7"/>
    </row>
    <row r="22" spans="2:11" ht="18.75" customHeight="1" x14ac:dyDescent="0.2">
      <c r="B22" s="6"/>
      <c r="C22" s="87" t="s">
        <v>20</v>
      </c>
      <c r="D22" s="14">
        <v>0</v>
      </c>
      <c r="E22" s="95">
        <f t="shared" si="0"/>
        <v>0</v>
      </c>
      <c r="F22" s="15"/>
      <c r="G22" s="100">
        <f>Overview!F21</f>
        <v>0</v>
      </c>
      <c r="H22" s="101"/>
      <c r="I22" s="95"/>
      <c r="J22" s="104"/>
      <c r="K22" s="7"/>
    </row>
    <row r="23" spans="2:11" ht="18.75" customHeight="1" x14ac:dyDescent="0.2">
      <c r="B23" s="6"/>
      <c r="C23" s="87" t="s">
        <v>21</v>
      </c>
      <c r="D23" s="14">
        <v>0</v>
      </c>
      <c r="E23" s="95">
        <f t="shared" si="0"/>
        <v>0</v>
      </c>
      <c r="F23" s="15"/>
      <c r="G23" s="100">
        <f>Overview!F22</f>
        <v>0</v>
      </c>
      <c r="H23" s="101"/>
      <c r="I23" s="95"/>
      <c r="J23" s="104"/>
      <c r="K23" s="7"/>
    </row>
    <row r="24" spans="2:11" ht="18.75" customHeight="1" x14ac:dyDescent="0.2">
      <c r="B24" s="6"/>
      <c r="C24" s="87" t="s">
        <v>22</v>
      </c>
      <c r="D24" s="14">
        <v>0</v>
      </c>
      <c r="E24" s="95">
        <f t="shared" si="0"/>
        <v>0</v>
      </c>
      <c r="F24" s="15"/>
      <c r="G24" s="100">
        <f>Overview!F23</f>
        <v>0</v>
      </c>
      <c r="H24" s="101"/>
      <c r="I24" s="95"/>
      <c r="J24" s="104"/>
      <c r="K24" s="7"/>
    </row>
    <row r="25" spans="2:11" ht="18.75" customHeight="1" x14ac:dyDescent="0.2">
      <c r="B25" s="6"/>
      <c r="C25" s="87" t="s">
        <v>23</v>
      </c>
      <c r="D25" s="14">
        <v>0</v>
      </c>
      <c r="E25" s="95">
        <f t="shared" si="0"/>
        <v>0</v>
      </c>
      <c r="F25" s="15"/>
      <c r="G25" s="100">
        <f>Overview!F24</f>
        <v>0</v>
      </c>
      <c r="H25" s="101"/>
      <c r="I25" s="95"/>
      <c r="J25" s="104"/>
      <c r="K25" s="7"/>
    </row>
    <row r="26" spans="2:11" ht="18.75" customHeight="1" x14ac:dyDescent="0.2">
      <c r="B26" s="6"/>
      <c r="C26" s="86" t="s">
        <v>24</v>
      </c>
      <c r="D26" s="16">
        <v>0</v>
      </c>
      <c r="E26" s="94">
        <f t="shared" si="0"/>
        <v>0</v>
      </c>
      <c r="F26" s="13"/>
      <c r="G26" s="99">
        <f>Overview!F25</f>
        <v>0</v>
      </c>
      <c r="H26" s="92">
        <f>G26-D26</f>
        <v>0</v>
      </c>
      <c r="I26" s="94">
        <f>IF(D26=0,0,IF(AND(D26=0,G26&gt;0),100%,H26/D26))</f>
        <v>0</v>
      </c>
      <c r="J26" s="12"/>
      <c r="K26" s="7"/>
    </row>
    <row r="27" spans="2:11" ht="18.75" customHeight="1" x14ac:dyDescent="0.2">
      <c r="B27" s="6"/>
      <c r="C27" s="85" t="s">
        <v>25</v>
      </c>
      <c r="D27" s="17">
        <v>0</v>
      </c>
      <c r="E27" s="93">
        <f t="shared" si="0"/>
        <v>0</v>
      </c>
      <c r="F27" s="11"/>
      <c r="G27" s="102">
        <f>Overview!F26</f>
        <v>0</v>
      </c>
      <c r="H27" s="91">
        <f>G27-D27</f>
        <v>0</v>
      </c>
      <c r="I27" s="93">
        <f>IF(D27=0,0,IF(AND(D27=0,G27&gt;0),100%,H27/D27))</f>
        <v>0</v>
      </c>
      <c r="J27" s="12"/>
      <c r="K27" s="7"/>
    </row>
    <row r="28" spans="2:11" ht="18.75" customHeight="1" x14ac:dyDescent="0.2">
      <c r="B28" s="6"/>
      <c r="C28" s="88" t="s">
        <v>26</v>
      </c>
      <c r="D28" s="97">
        <f>SUBTOTAL(9,D17:D27)</f>
        <v>0</v>
      </c>
      <c r="E28" s="96">
        <f t="shared" si="0"/>
        <v>0</v>
      </c>
      <c r="F28" s="18"/>
      <c r="G28" s="103">
        <f>Overview!F27</f>
        <v>0</v>
      </c>
      <c r="H28" s="97">
        <f>G28-D28</f>
        <v>0</v>
      </c>
      <c r="I28" s="96">
        <f>IF(D28=0,0,IF(AND(D28=0,G28&gt;0),100%,H28/D28))</f>
        <v>0</v>
      </c>
      <c r="J28" s="12"/>
      <c r="K28" s="7"/>
    </row>
    <row r="29" spans="2:11" ht="5.25" customHeight="1" x14ac:dyDescent="0.2">
      <c r="B29" s="6"/>
      <c r="C29" s="19"/>
      <c r="D29" s="20"/>
      <c r="E29" s="2"/>
      <c r="F29" s="8"/>
      <c r="G29" s="21"/>
      <c r="H29" s="21"/>
      <c r="I29" s="21"/>
      <c r="J29" s="21"/>
      <c r="K29" s="7"/>
    </row>
    <row r="30" spans="2:11" ht="18.75" customHeight="1" x14ac:dyDescent="0.2">
      <c r="B30" s="6"/>
      <c r="C30" s="89" t="s">
        <v>86</v>
      </c>
      <c r="D30" s="90">
        <f>IF(D18=0,0,D27/D18)</f>
        <v>0</v>
      </c>
      <c r="E30" s="74"/>
      <c r="F30" s="72"/>
      <c r="G30" s="90">
        <f>IF(G18=0,0,G27/G18)</f>
        <v>0</v>
      </c>
      <c r="H30" s="73"/>
      <c r="I30" s="72"/>
      <c r="J30" s="74"/>
      <c r="K30" s="7"/>
    </row>
    <row r="31" spans="2:11" ht="18.75" customHeight="1" x14ac:dyDescent="0.2">
      <c r="B31" s="6"/>
      <c r="C31" s="19"/>
      <c r="D31" s="20"/>
      <c r="E31" s="20"/>
      <c r="F31" s="8"/>
      <c r="G31" s="21"/>
      <c r="H31" s="21"/>
      <c r="I31" s="21"/>
      <c r="J31" s="21"/>
      <c r="K31" s="7"/>
    </row>
    <row r="32" spans="2:11" ht="39.75" customHeight="1" x14ac:dyDescent="0.2">
      <c r="B32" s="6"/>
      <c r="C32" s="79" t="s">
        <v>27</v>
      </c>
      <c r="D32" s="80" t="s">
        <v>28</v>
      </c>
      <c r="E32" s="81" t="s">
        <v>29</v>
      </c>
      <c r="F32" s="7"/>
      <c r="G32" s="80" t="s">
        <v>30</v>
      </c>
      <c r="H32" s="80" t="s">
        <v>12</v>
      </c>
      <c r="I32" s="81" t="s">
        <v>13</v>
      </c>
      <c r="J32" s="83" t="s">
        <v>14</v>
      </c>
      <c r="K32" s="7"/>
    </row>
    <row r="33" spans="2:11" ht="18.75" customHeight="1" x14ac:dyDescent="0.2">
      <c r="B33" s="6"/>
      <c r="C33" s="105" t="s">
        <v>31</v>
      </c>
      <c r="D33" s="22">
        <v>0</v>
      </c>
      <c r="E33" s="90">
        <f t="shared" ref="E33:E38" si="1">IF($D$38=0,0,D33/$D$38)</f>
        <v>0</v>
      </c>
      <c r="F33" s="7"/>
      <c r="G33" s="107">
        <f>Overview!F30</f>
        <v>0</v>
      </c>
      <c r="H33" s="107">
        <f t="shared" ref="H33:H38" si="2">G33-D33</f>
        <v>0</v>
      </c>
      <c r="I33" s="90">
        <f t="shared" ref="I33:I38" si="3">IF(D33=0,0,IF(AND(D33=0,G33&gt;0),100%,H33/D33))</f>
        <v>0</v>
      </c>
      <c r="J33" s="12"/>
      <c r="K33" s="7"/>
    </row>
    <row r="34" spans="2:11" ht="18.75" customHeight="1" x14ac:dyDescent="0.2">
      <c r="B34" s="6"/>
      <c r="C34" s="106" t="s">
        <v>93</v>
      </c>
      <c r="D34" s="22">
        <v>0</v>
      </c>
      <c r="E34" s="90">
        <f t="shared" si="1"/>
        <v>0</v>
      </c>
      <c r="F34" s="7"/>
      <c r="G34" s="108">
        <f>Overview!F31</f>
        <v>0</v>
      </c>
      <c r="H34" s="108">
        <f t="shared" si="2"/>
        <v>0</v>
      </c>
      <c r="I34" s="90">
        <f t="shared" si="3"/>
        <v>0</v>
      </c>
      <c r="J34" s="23"/>
      <c r="K34" s="7"/>
    </row>
    <row r="35" spans="2:11" ht="26.25" customHeight="1" x14ac:dyDescent="0.2">
      <c r="B35" s="6"/>
      <c r="C35" s="105" t="s">
        <v>32</v>
      </c>
      <c r="D35" s="22">
        <v>0</v>
      </c>
      <c r="E35" s="90">
        <f t="shared" si="1"/>
        <v>0</v>
      </c>
      <c r="F35" s="7"/>
      <c r="G35" s="108">
        <f>Overview!F32</f>
        <v>0</v>
      </c>
      <c r="H35" s="108">
        <f t="shared" si="2"/>
        <v>0</v>
      </c>
      <c r="I35" s="90">
        <f t="shared" si="3"/>
        <v>0</v>
      </c>
      <c r="J35" s="23"/>
      <c r="K35" s="7"/>
    </row>
    <row r="36" spans="2:11" ht="18.75" customHeight="1" x14ac:dyDescent="0.2">
      <c r="B36" s="6"/>
      <c r="C36" s="105" t="s">
        <v>33</v>
      </c>
      <c r="D36" s="22">
        <v>0</v>
      </c>
      <c r="E36" s="90">
        <f t="shared" si="1"/>
        <v>0</v>
      </c>
      <c r="F36" s="7"/>
      <c r="G36" s="108">
        <f>Overview!F33</f>
        <v>0</v>
      </c>
      <c r="H36" s="108">
        <f t="shared" si="2"/>
        <v>0</v>
      </c>
      <c r="I36" s="90">
        <f t="shared" si="3"/>
        <v>0</v>
      </c>
      <c r="J36" s="23"/>
      <c r="K36" s="7"/>
    </row>
    <row r="37" spans="2:11" ht="25.5" x14ac:dyDescent="0.2">
      <c r="B37" s="6"/>
      <c r="C37" s="106" t="s">
        <v>88</v>
      </c>
      <c r="D37" s="22">
        <v>0</v>
      </c>
      <c r="E37" s="90">
        <f t="shared" si="1"/>
        <v>0</v>
      </c>
      <c r="F37" s="7"/>
      <c r="G37" s="108">
        <f>Overview!F34</f>
        <v>0</v>
      </c>
      <c r="H37" s="108">
        <f t="shared" si="2"/>
        <v>0</v>
      </c>
      <c r="I37" s="90">
        <f t="shared" si="3"/>
        <v>0</v>
      </c>
      <c r="J37" s="23"/>
      <c r="K37" s="7"/>
    </row>
    <row r="38" spans="2:11" ht="18.75" customHeight="1" x14ac:dyDescent="0.2">
      <c r="B38" s="6"/>
      <c r="C38" s="88" t="s">
        <v>34</v>
      </c>
      <c r="D38" s="97">
        <f>SUM(D33:D37)</f>
        <v>0</v>
      </c>
      <c r="E38" s="96">
        <f t="shared" si="1"/>
        <v>0</v>
      </c>
      <c r="F38" s="7"/>
      <c r="G38" s="97">
        <f>Overview!F35</f>
        <v>0</v>
      </c>
      <c r="H38" s="97">
        <f t="shared" si="2"/>
        <v>0</v>
      </c>
      <c r="I38" s="96">
        <f t="shared" si="3"/>
        <v>0</v>
      </c>
      <c r="J38" s="23"/>
      <c r="K38" s="7"/>
    </row>
    <row r="39" spans="2:11" ht="18.75" customHeight="1" x14ac:dyDescent="0.2">
      <c r="B39" s="24"/>
      <c r="C39" s="25"/>
      <c r="D39" s="20"/>
      <c r="E39" s="20"/>
      <c r="F39" s="20"/>
      <c r="G39" s="20"/>
      <c r="H39" s="20"/>
      <c r="I39" s="20"/>
      <c r="J39" s="26"/>
      <c r="K39" s="27"/>
    </row>
    <row r="40" spans="2:11" ht="12.75" x14ac:dyDescent="0.2"/>
    <row r="41" spans="2:11" ht="18.75" customHeight="1" x14ac:dyDescent="0.2">
      <c r="B41" s="137" t="str">
        <f>IF('Indirekte Kosten'!D8&gt;G18*0.15,"Die indirekten Kosten wurden auf 15% der direkten Personalkosten gekürzt.","")</f>
        <v/>
      </c>
      <c r="C41" s="137"/>
      <c r="D41" s="137"/>
      <c r="E41" s="137"/>
      <c r="F41" s="137"/>
      <c r="G41" s="137"/>
      <c r="H41" s="137"/>
      <c r="I41" s="137"/>
      <c r="J41" s="137"/>
      <c r="K41" s="137"/>
    </row>
    <row r="42" spans="2:11" ht="12.75" x14ac:dyDescent="0.2"/>
    <row r="43" spans="2:11" ht="18.75" customHeight="1" x14ac:dyDescent="0.2">
      <c r="B43" s="138" t="str">
        <f>IF(G28&lt;&gt;G38,"Achtung! Die Höhe der Gesamtausgaben muss mit der Höhe der Gesamteinnahmen exakt übereinstimmen!","")</f>
        <v/>
      </c>
      <c r="C43" s="138"/>
      <c r="D43" s="138"/>
      <c r="E43" s="138"/>
      <c r="F43" s="138"/>
      <c r="G43" s="138"/>
      <c r="H43" s="138"/>
      <c r="I43" s="138"/>
      <c r="J43" s="138"/>
      <c r="K43" s="138"/>
    </row>
    <row r="44" spans="2:11" ht="12.75" x14ac:dyDescent="0.2"/>
    <row r="45" spans="2:11" ht="18.75" customHeight="1" x14ac:dyDescent="0.2">
      <c r="B45" s="1"/>
      <c r="C45" s="2"/>
      <c r="D45" s="2"/>
      <c r="E45" s="2"/>
      <c r="F45" s="2"/>
      <c r="G45" s="2"/>
      <c r="H45" s="2"/>
      <c r="I45" s="2"/>
      <c r="J45" s="3"/>
      <c r="K45" s="4"/>
    </row>
    <row r="46" spans="2:11" ht="39" customHeight="1" x14ac:dyDescent="0.2">
      <c r="B46" s="6"/>
      <c r="C46" s="128" t="s">
        <v>35</v>
      </c>
      <c r="D46" s="128"/>
      <c r="E46" s="128"/>
      <c r="F46" s="128"/>
      <c r="G46" s="128"/>
      <c r="H46" s="128"/>
      <c r="I46" s="128"/>
      <c r="J46" s="128"/>
      <c r="K46" s="7"/>
    </row>
    <row r="47" spans="2:11" ht="18.75" customHeight="1" x14ac:dyDescent="0.2">
      <c r="B47" s="24"/>
      <c r="C47" s="20"/>
      <c r="D47" s="20"/>
      <c r="E47" s="20"/>
      <c r="F47" s="20"/>
      <c r="G47" s="20"/>
      <c r="H47" s="20"/>
      <c r="I47" s="20"/>
      <c r="J47" s="26"/>
      <c r="K47" s="27"/>
    </row>
    <row r="48" spans="2:11" ht="18" customHeight="1" x14ac:dyDescent="0.2">
      <c r="C48" s="28"/>
    </row>
    <row r="49" spans="3:10" ht="18" customHeight="1" x14ac:dyDescent="0.2">
      <c r="C49" s="78"/>
    </row>
    <row r="50" spans="3:10" ht="18" customHeight="1" x14ac:dyDescent="0.2">
      <c r="C50" s="78"/>
    </row>
    <row r="51" spans="3:10" ht="18" customHeight="1" x14ac:dyDescent="0.2">
      <c r="C51" s="78"/>
    </row>
    <row r="52" spans="3:10" ht="18" customHeight="1" x14ac:dyDescent="0.2">
      <c r="C52" s="78"/>
    </row>
    <row r="53" spans="3:10" ht="18" customHeight="1" x14ac:dyDescent="0.2">
      <c r="C53" s="78"/>
    </row>
    <row r="54" spans="3:10" ht="18" customHeight="1" x14ac:dyDescent="0.2">
      <c r="J54" s="5"/>
    </row>
    <row r="55" spans="3:10" ht="18" customHeight="1" x14ac:dyDescent="0.2">
      <c r="J55" s="5"/>
    </row>
    <row r="56" spans="3:10" ht="18" customHeight="1" x14ac:dyDescent="0.2">
      <c r="J56" s="5"/>
    </row>
    <row r="57" spans="3:10" ht="18" customHeight="1" x14ac:dyDescent="0.2">
      <c r="J57" s="5"/>
    </row>
    <row r="58" spans="3:10" ht="18" customHeight="1" x14ac:dyDescent="0.2">
      <c r="J58" s="5"/>
    </row>
    <row r="59" spans="3:10" ht="18" customHeight="1" x14ac:dyDescent="0.2">
      <c r="C59" s="78"/>
      <c r="J59" s="5"/>
    </row>
    <row r="60" spans="3:10" ht="18" customHeight="1" x14ac:dyDescent="0.2">
      <c r="C60" s="78"/>
      <c r="J60" s="5"/>
    </row>
    <row r="61" spans="3:10" ht="18" customHeight="1" x14ac:dyDescent="0.2">
      <c r="C61" s="78"/>
      <c r="J61" s="5"/>
    </row>
    <row r="62" spans="3:10" ht="18" customHeight="1" x14ac:dyDescent="0.2">
      <c r="C62" s="78"/>
      <c r="J62" s="5"/>
    </row>
    <row r="63" spans="3:10" ht="18" customHeight="1" x14ac:dyDescent="0.2">
      <c r="C63" s="78"/>
      <c r="J63" s="5"/>
    </row>
    <row r="64" spans="3:10" ht="18" customHeight="1" x14ac:dyDescent="0.2">
      <c r="C64" s="78"/>
      <c r="J64" s="5"/>
    </row>
    <row r="65" spans="3:10" ht="18" customHeight="1" x14ac:dyDescent="0.2">
      <c r="C65" s="78"/>
      <c r="J65" s="5"/>
    </row>
    <row r="66" spans="3:10" ht="18" customHeight="1" x14ac:dyDescent="0.2">
      <c r="C66" s="78"/>
      <c r="J66" s="5"/>
    </row>
    <row r="67" spans="3:10" ht="18" customHeight="1" x14ac:dyDescent="0.2">
      <c r="C67" s="28"/>
    </row>
    <row r="68" spans="3:10" ht="18" customHeight="1" x14ac:dyDescent="0.2">
      <c r="C68" s="28"/>
    </row>
    <row r="69" spans="3:10" ht="18" customHeight="1" x14ac:dyDescent="0.2">
      <c r="C69" s="28"/>
    </row>
    <row r="70" spans="3:10" ht="18" customHeight="1" x14ac:dyDescent="0.2">
      <c r="C70" s="28"/>
    </row>
  </sheetData>
  <sheetProtection algorithmName="SHA-512" hashValue="nIlPquEduGuaZZ2IXMxkQl4l1ept2M7PWdTbnIbbxOc204jXw26k0LPlL+adwX8LgFsjPBURuzUHdifEJUB72Q==" saltValue="BuPDRwVyJJyenNH0qvVfUQ==" spinCount="100000" sheet="1" objects="1" scenarios="1" formatRows="0" selectLockedCells="1"/>
  <mergeCells count="13">
    <mergeCell ref="C46:J46"/>
    <mergeCell ref="C3:J3"/>
    <mergeCell ref="C5:J5"/>
    <mergeCell ref="D6:J6"/>
    <mergeCell ref="D7:J7"/>
    <mergeCell ref="D8:J8"/>
    <mergeCell ref="D9:J9"/>
    <mergeCell ref="D10:J10"/>
    <mergeCell ref="D11:J11"/>
    <mergeCell ref="D12:J12"/>
    <mergeCell ref="B41:K41"/>
    <mergeCell ref="B43:K43"/>
    <mergeCell ref="D14:J14"/>
  </mergeCells>
  <conditionalFormatting sqref="K43 I43 B43:F43">
    <cfRule type="expression" dxfId="6" priority="4" stopIfTrue="1">
      <formula>$B$43="Achtung! Die Höhe der Gesamtausgaben muss mit der Höhe der Gesamteinnahmen exakt übereinstimmen!"</formula>
    </cfRule>
  </conditionalFormatting>
  <conditionalFormatting sqref="G43">
    <cfRule type="expression" dxfId="5" priority="3" stopIfTrue="1">
      <formula>$B$43="Achtung! Die Höhe der Gesamtausgaben muss mit der Höhe der Gesamteinnahmen exakt übereinstimmen!"</formula>
    </cfRule>
  </conditionalFormatting>
  <conditionalFormatting sqref="J43">
    <cfRule type="expression" dxfId="4" priority="2" stopIfTrue="1">
      <formula>$B$43="Achtung! Die Höhe der Gesamtausgaben muss mit der Höhe der Gesamteinnahmen exakt übereinstimmen!"</formula>
    </cfRule>
  </conditionalFormatting>
  <conditionalFormatting sqref="H43">
    <cfRule type="expression" dxfId="3" priority="1" stopIfTrue="1">
      <formula>$B$43="Achtung! Die Höhe der Gesamtausgaben muss mit der Höhe der Gesamteinnahmen exakt übereinstimmen!"</formula>
    </cfRule>
  </conditionalFormatting>
  <printOptions horizontalCentered="1"/>
  <pageMargins left="0.70866141732283472" right="0.70866141732283472" top="0.78740157480314965" bottom="0.78740157480314965"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870"/>
    <pageSetUpPr fitToPage="1"/>
  </sheetPr>
  <dimension ref="B2:H46"/>
  <sheetViews>
    <sheetView showGridLines="0" topLeftCell="A13" zoomScaleNormal="100" workbookViewId="0">
      <selection activeCell="J21" sqref="J21"/>
    </sheetView>
  </sheetViews>
  <sheetFormatPr baseColWidth="10" defaultRowHeight="12.75" x14ac:dyDescent="0.2"/>
  <cols>
    <col min="1" max="2" width="3.7109375" style="5" customWidth="1"/>
    <col min="3" max="3" width="25" style="5" customWidth="1"/>
    <col min="4" max="4" width="34" style="5" customWidth="1"/>
    <col min="5" max="5" width="7" style="5" bestFit="1" customWidth="1"/>
    <col min="6" max="6" width="20.7109375" style="5" customWidth="1"/>
    <col min="7" max="7" width="20.42578125" style="5" customWidth="1"/>
    <col min="8" max="8" width="3.7109375" style="5" customWidth="1"/>
    <col min="9" max="16384" width="11.42578125" style="5"/>
  </cols>
  <sheetData>
    <row r="2" spans="2:8" ht="18.75" customHeight="1" x14ac:dyDescent="0.2">
      <c r="B2" s="1"/>
      <c r="C2" s="2"/>
      <c r="D2" s="2"/>
      <c r="E2" s="2"/>
      <c r="F2" s="2"/>
      <c r="G2" s="2"/>
      <c r="H2" s="4"/>
    </row>
    <row r="3" spans="2:8" ht="27.75" x14ac:dyDescent="0.2">
      <c r="B3" s="6"/>
      <c r="C3" s="8"/>
      <c r="D3" s="8"/>
      <c r="E3" s="8"/>
      <c r="F3" s="8"/>
      <c r="G3" s="31"/>
      <c r="H3" s="7"/>
    </row>
    <row r="4" spans="2:8" ht="44.25" customHeight="1" x14ac:dyDescent="0.2">
      <c r="B4" s="6"/>
      <c r="C4" s="129" t="s">
        <v>92</v>
      </c>
      <c r="D4" s="130"/>
      <c r="E4" s="130"/>
      <c r="F4" s="130"/>
      <c r="G4" s="130"/>
      <c r="H4" s="7"/>
    </row>
    <row r="5" spans="2:8" x14ac:dyDescent="0.2">
      <c r="B5" s="6"/>
      <c r="C5" s="8"/>
      <c r="D5" s="8"/>
      <c r="E5" s="8"/>
      <c r="F5" s="8"/>
      <c r="G5" s="8"/>
      <c r="H5" s="7"/>
    </row>
    <row r="6" spans="2:8" ht="30" customHeight="1" x14ac:dyDescent="0.2">
      <c r="B6" s="6"/>
      <c r="C6" s="156" t="s">
        <v>0</v>
      </c>
      <c r="D6" s="157"/>
      <c r="E6" s="157"/>
      <c r="F6" s="157"/>
      <c r="G6" s="158"/>
      <c r="H6" s="7"/>
    </row>
    <row r="7" spans="2:8" ht="18.75" customHeight="1" x14ac:dyDescent="0.2">
      <c r="B7" s="6"/>
      <c r="C7" s="84" t="s">
        <v>1</v>
      </c>
      <c r="D7" s="159" t="str">
        <f>IF(Budgetänderung!D6="","",Budgetänderung!D6)</f>
        <v/>
      </c>
      <c r="E7" s="160"/>
      <c r="F7" s="160"/>
      <c r="G7" s="161"/>
      <c r="H7" s="7"/>
    </row>
    <row r="8" spans="2:8" ht="18.75" customHeight="1" x14ac:dyDescent="0.2">
      <c r="B8" s="6"/>
      <c r="C8" s="84" t="s">
        <v>2</v>
      </c>
      <c r="D8" s="159" t="str">
        <f>IF(Budgetänderung!D7="","",Budgetänderung!D7)</f>
        <v/>
      </c>
      <c r="E8" s="160"/>
      <c r="F8" s="160"/>
      <c r="G8" s="161"/>
      <c r="H8" s="7"/>
    </row>
    <row r="9" spans="2:8" ht="18.75" customHeight="1" x14ac:dyDescent="0.2">
      <c r="B9" s="6"/>
      <c r="C9" s="84" t="s">
        <v>3</v>
      </c>
      <c r="D9" s="159" t="str">
        <f>IF(Budgetänderung!D8="","",Budgetänderung!D8)</f>
        <v/>
      </c>
      <c r="E9" s="160"/>
      <c r="F9" s="160"/>
      <c r="G9" s="161"/>
      <c r="H9" s="7"/>
    </row>
    <row r="10" spans="2:8" ht="18" customHeight="1" x14ac:dyDescent="0.2">
      <c r="B10" s="6"/>
      <c r="C10" s="84" t="s">
        <v>4</v>
      </c>
      <c r="D10" s="159" t="str">
        <f>IF(Budgetänderung!D9="","",Budgetänderung!D9)</f>
        <v/>
      </c>
      <c r="E10" s="160"/>
      <c r="F10" s="160"/>
      <c r="G10" s="161"/>
      <c r="H10" s="7"/>
    </row>
    <row r="11" spans="2:8" ht="18.75" customHeight="1" x14ac:dyDescent="0.2">
      <c r="B11" s="6"/>
      <c r="C11" s="84" t="s">
        <v>5</v>
      </c>
      <c r="D11" s="162" t="str">
        <f>IF(Budgetänderung!D10="","",Budgetänderung!D10)</f>
        <v/>
      </c>
      <c r="E11" s="160"/>
      <c r="F11" s="160"/>
      <c r="G11" s="161"/>
      <c r="H11" s="7"/>
    </row>
    <row r="12" spans="2:8" ht="18.75" customHeight="1" x14ac:dyDescent="0.2">
      <c r="B12" s="6"/>
      <c r="C12" s="84" t="s">
        <v>6</v>
      </c>
      <c r="D12" s="162" t="str">
        <f>IF(Budgetänderung!D11="","",Budgetänderung!D11)</f>
        <v/>
      </c>
      <c r="E12" s="160"/>
      <c r="F12" s="160"/>
      <c r="G12" s="161"/>
      <c r="H12" s="7"/>
    </row>
    <row r="13" spans="2:8" ht="18.75" customHeight="1" x14ac:dyDescent="0.2">
      <c r="B13" s="6"/>
      <c r="C13" s="84" t="s">
        <v>7</v>
      </c>
      <c r="D13" s="136" t="str">
        <f>IF(IF(OR(D12="",D11=""),"",(D12-D11)/30)="","befüllt sich automatisch",IF(OR(D12="",D11=""),"",(D12-D11)/30))</f>
        <v>befüllt sich automatisch</v>
      </c>
      <c r="E13" s="136"/>
      <c r="F13" s="136"/>
      <c r="G13" s="136"/>
      <c r="H13" s="7"/>
    </row>
    <row r="14" spans="2:8" ht="39.950000000000003" customHeight="1" x14ac:dyDescent="0.2">
      <c r="B14" s="6"/>
      <c r="C14" s="8"/>
      <c r="D14" s="8"/>
      <c r="E14" s="8"/>
      <c r="F14" s="8"/>
      <c r="G14" s="8"/>
      <c r="H14" s="7"/>
    </row>
    <row r="15" spans="2:8" ht="30" x14ac:dyDescent="0.2">
      <c r="B15" s="6"/>
      <c r="C15" s="156" t="s">
        <v>8</v>
      </c>
      <c r="D15" s="157"/>
      <c r="E15" s="158"/>
      <c r="F15" s="80" t="s">
        <v>36</v>
      </c>
      <c r="G15" s="80" t="s">
        <v>37</v>
      </c>
      <c r="H15" s="7"/>
    </row>
    <row r="16" spans="2:8" ht="18.75" customHeight="1" x14ac:dyDescent="0.2">
      <c r="B16" s="6"/>
      <c r="C16" s="163" t="s">
        <v>15</v>
      </c>
      <c r="D16" s="164"/>
      <c r="E16" s="165"/>
      <c r="F16" s="91">
        <f>SUBTOTAL(9,F17:F25)</f>
        <v>0</v>
      </c>
      <c r="G16" s="93">
        <f t="shared" ref="G16:G27" si="0">IF($F$27=0,0,F16/$F$27)</f>
        <v>0</v>
      </c>
      <c r="H16" s="7"/>
    </row>
    <row r="17" spans="2:8" ht="18.75" customHeight="1" x14ac:dyDescent="0.2">
      <c r="B17" s="6"/>
      <c r="C17" s="150" t="s">
        <v>16</v>
      </c>
      <c r="D17" s="151"/>
      <c r="E17" s="152"/>
      <c r="F17" s="92">
        <f>SUBTOTAL(9,F18:F19)</f>
        <v>0</v>
      </c>
      <c r="G17" s="94">
        <f t="shared" si="0"/>
        <v>0</v>
      </c>
      <c r="H17" s="7"/>
    </row>
    <row r="18" spans="2:8" ht="18.75" customHeight="1" x14ac:dyDescent="0.2">
      <c r="B18" s="6"/>
      <c r="C18" s="147" t="s">
        <v>17</v>
      </c>
      <c r="D18" s="148"/>
      <c r="E18" s="149"/>
      <c r="F18" s="101">
        <f>'a) Personalkosten'!H38</f>
        <v>0</v>
      </c>
      <c r="G18" s="95">
        <f t="shared" si="0"/>
        <v>0</v>
      </c>
      <c r="H18" s="7"/>
    </row>
    <row r="19" spans="2:8" ht="18.75" customHeight="1" x14ac:dyDescent="0.2">
      <c r="B19" s="6"/>
      <c r="C19" s="147" t="s">
        <v>18</v>
      </c>
      <c r="D19" s="148"/>
      <c r="E19" s="149"/>
      <c r="F19" s="101">
        <f>'a) Personalkosten'!H63</f>
        <v>0</v>
      </c>
      <c r="G19" s="95">
        <f t="shared" si="0"/>
        <v>0</v>
      </c>
      <c r="H19" s="7"/>
    </row>
    <row r="20" spans="2:8" ht="18.75" customHeight="1" x14ac:dyDescent="0.2">
      <c r="B20" s="6"/>
      <c r="C20" s="150" t="s">
        <v>19</v>
      </c>
      <c r="D20" s="151"/>
      <c r="E20" s="152"/>
      <c r="F20" s="92">
        <f>SUBTOTAL(9,F21:F24)</f>
        <v>0</v>
      </c>
      <c r="G20" s="94">
        <f t="shared" si="0"/>
        <v>0</v>
      </c>
      <c r="H20" s="7"/>
    </row>
    <row r="21" spans="2:8" ht="18.75" customHeight="1" x14ac:dyDescent="0.2">
      <c r="B21" s="6"/>
      <c r="C21" s="147" t="s">
        <v>20</v>
      </c>
      <c r="D21" s="148"/>
      <c r="E21" s="149"/>
      <c r="F21" s="101">
        <f>'b) Sachkosten'!G18</f>
        <v>0</v>
      </c>
      <c r="G21" s="95">
        <f t="shared" si="0"/>
        <v>0</v>
      </c>
      <c r="H21" s="7"/>
    </row>
    <row r="22" spans="2:8" ht="18.75" customHeight="1" x14ac:dyDescent="0.2">
      <c r="B22" s="6"/>
      <c r="C22" s="147" t="s">
        <v>21</v>
      </c>
      <c r="D22" s="148"/>
      <c r="E22" s="149"/>
      <c r="F22" s="101">
        <f>'b) Sachkosten'!G33</f>
        <v>0</v>
      </c>
      <c r="G22" s="95">
        <f t="shared" si="0"/>
        <v>0</v>
      </c>
      <c r="H22" s="7"/>
    </row>
    <row r="23" spans="2:8" ht="18.75" customHeight="1" x14ac:dyDescent="0.2">
      <c r="B23" s="6"/>
      <c r="C23" s="147" t="s">
        <v>22</v>
      </c>
      <c r="D23" s="148"/>
      <c r="E23" s="149"/>
      <c r="F23" s="101">
        <f>'b) Sachkosten'!G48</f>
        <v>0</v>
      </c>
      <c r="G23" s="95">
        <f t="shared" si="0"/>
        <v>0</v>
      </c>
      <c r="H23" s="7"/>
    </row>
    <row r="24" spans="2:8" ht="18.75" customHeight="1" x14ac:dyDescent="0.2">
      <c r="B24" s="6"/>
      <c r="C24" s="147" t="s">
        <v>23</v>
      </c>
      <c r="D24" s="148"/>
      <c r="E24" s="149"/>
      <c r="F24" s="101">
        <f>'b) Sachkosten'!G69</f>
        <v>0</v>
      </c>
      <c r="G24" s="95">
        <f t="shared" si="0"/>
        <v>0</v>
      </c>
      <c r="H24" s="7"/>
    </row>
    <row r="25" spans="2:8" ht="18.75" customHeight="1" x14ac:dyDescent="0.2">
      <c r="B25" s="6"/>
      <c r="C25" s="150" t="s">
        <v>24</v>
      </c>
      <c r="D25" s="151"/>
      <c r="E25" s="152"/>
      <c r="F25" s="92">
        <f>'c) Unteraufträge'!F28</f>
        <v>0</v>
      </c>
      <c r="G25" s="94">
        <f t="shared" si="0"/>
        <v>0</v>
      </c>
      <c r="H25" s="7"/>
    </row>
    <row r="26" spans="2:8" ht="18.75" customHeight="1" x14ac:dyDescent="0.2">
      <c r="B26" s="6"/>
      <c r="C26" s="85" t="s">
        <v>25</v>
      </c>
      <c r="D26" s="110" t="s">
        <v>38</v>
      </c>
      <c r="E26" s="111">
        <f>IF(F17=0,0,F26/F17)</f>
        <v>0</v>
      </c>
      <c r="F26" s="91">
        <f>IF('Indirekte Kosten'!D8&gt;F17*0.15,F17*0.15,'Indirekte Kosten'!D8)</f>
        <v>0</v>
      </c>
      <c r="G26" s="93">
        <f t="shared" si="0"/>
        <v>0</v>
      </c>
      <c r="H26" s="7"/>
    </row>
    <row r="27" spans="2:8" ht="18.75" customHeight="1" x14ac:dyDescent="0.2">
      <c r="B27" s="6"/>
      <c r="C27" s="144" t="s">
        <v>26</v>
      </c>
      <c r="D27" s="145"/>
      <c r="E27" s="146"/>
      <c r="F27" s="97">
        <f>SUBTOTAL(9,F16:F26)</f>
        <v>0</v>
      </c>
      <c r="G27" s="96">
        <f t="shared" si="0"/>
        <v>0</v>
      </c>
      <c r="H27" s="7"/>
    </row>
    <row r="28" spans="2:8" ht="18.75" customHeight="1" x14ac:dyDescent="0.2">
      <c r="B28" s="6"/>
      <c r="C28" s="19"/>
      <c r="D28" s="20"/>
      <c r="E28" s="20"/>
      <c r="F28" s="20"/>
      <c r="G28" s="77"/>
      <c r="H28" s="7"/>
    </row>
    <row r="29" spans="2:8" ht="30" x14ac:dyDescent="0.2">
      <c r="B29" s="6"/>
      <c r="C29" s="153" t="s">
        <v>27</v>
      </c>
      <c r="D29" s="154"/>
      <c r="E29" s="155"/>
      <c r="F29" s="80" t="s">
        <v>36</v>
      </c>
      <c r="G29" s="109" t="s">
        <v>39</v>
      </c>
      <c r="H29" s="7"/>
    </row>
    <row r="30" spans="2:8" ht="18.75" customHeight="1" x14ac:dyDescent="0.2">
      <c r="B30" s="6"/>
      <c r="C30" s="140" t="s">
        <v>31</v>
      </c>
      <c r="D30" s="141"/>
      <c r="E30" s="142"/>
      <c r="F30" s="112">
        <f>Projekteinnahmen!E8</f>
        <v>0</v>
      </c>
      <c r="G30" s="90">
        <f t="shared" ref="G30:G35" si="1">IF($F$35=0,0,F30/$F$35)</f>
        <v>0</v>
      </c>
      <c r="H30" s="7"/>
    </row>
    <row r="31" spans="2:8" ht="18.75" customHeight="1" x14ac:dyDescent="0.2">
      <c r="B31" s="6"/>
      <c r="C31" s="143" t="s">
        <v>93</v>
      </c>
      <c r="D31" s="141"/>
      <c r="E31" s="142"/>
      <c r="F31" s="112">
        <f>Projekteinnahmen!E13</f>
        <v>0</v>
      </c>
      <c r="G31" s="90">
        <f t="shared" si="1"/>
        <v>0</v>
      </c>
      <c r="H31" s="7"/>
    </row>
    <row r="32" spans="2:8" ht="18.75" customHeight="1" x14ac:dyDescent="0.2">
      <c r="B32" s="6"/>
      <c r="C32" s="140" t="s">
        <v>32</v>
      </c>
      <c r="D32" s="141"/>
      <c r="E32" s="142"/>
      <c r="F32" s="112">
        <f>Projekteinnahmen!E22</f>
        <v>0</v>
      </c>
      <c r="G32" s="90">
        <f t="shared" si="1"/>
        <v>0</v>
      </c>
      <c r="H32" s="7"/>
    </row>
    <row r="33" spans="2:8" ht="18.75" customHeight="1" x14ac:dyDescent="0.2">
      <c r="B33" s="6"/>
      <c r="C33" s="140" t="s">
        <v>33</v>
      </c>
      <c r="D33" s="141"/>
      <c r="E33" s="142"/>
      <c r="F33" s="112">
        <f>Projekteinnahmen!E36</f>
        <v>0</v>
      </c>
      <c r="G33" s="90">
        <f t="shared" si="1"/>
        <v>0</v>
      </c>
      <c r="H33" s="7"/>
    </row>
    <row r="34" spans="2:8" ht="18.75" customHeight="1" x14ac:dyDescent="0.2">
      <c r="B34" s="6"/>
      <c r="C34" s="143" t="s">
        <v>88</v>
      </c>
      <c r="D34" s="141"/>
      <c r="E34" s="142"/>
      <c r="F34" s="112">
        <f>Projekteinnahmen!E50</f>
        <v>0</v>
      </c>
      <c r="G34" s="90">
        <f t="shared" si="1"/>
        <v>0</v>
      </c>
      <c r="H34" s="7"/>
    </row>
    <row r="35" spans="2:8" ht="18.75" customHeight="1" x14ac:dyDescent="0.2">
      <c r="B35" s="6"/>
      <c r="C35" s="144" t="s">
        <v>34</v>
      </c>
      <c r="D35" s="145"/>
      <c r="E35" s="146"/>
      <c r="F35" s="97">
        <f>SUM(F30:F34)</f>
        <v>0</v>
      </c>
      <c r="G35" s="96">
        <f t="shared" si="1"/>
        <v>0</v>
      </c>
      <c r="H35" s="7"/>
    </row>
    <row r="36" spans="2:8" ht="18.75" customHeight="1" x14ac:dyDescent="0.2">
      <c r="B36" s="24"/>
      <c r="C36" s="25"/>
      <c r="D36" s="20"/>
      <c r="E36" s="20"/>
      <c r="F36" s="20"/>
      <c r="G36" s="20"/>
      <c r="H36" s="27"/>
    </row>
    <row r="38" spans="2:8" ht="18.75" customHeight="1" x14ac:dyDescent="0.2">
      <c r="B38" s="137" t="str">
        <f>IF('Indirekte Kosten'!D8&gt;F17*0.15,"Die indirekten Kosten wurden auf 15% der direkten Personalkosten gekürzt.","")</f>
        <v/>
      </c>
      <c r="C38" s="137"/>
      <c r="D38" s="137"/>
      <c r="E38" s="137"/>
      <c r="F38" s="137"/>
      <c r="G38" s="137"/>
      <c r="H38" s="137"/>
    </row>
    <row r="40" spans="2:8" ht="18.75" customHeight="1" x14ac:dyDescent="0.2">
      <c r="B40" s="138" t="str">
        <f>IF(F27&lt;&gt;F35,"Achtung! Die Höhe der Gesamtausgaben muss mit der Höhe der Gesamteinnahmen exakt übereinstimmen!","")</f>
        <v/>
      </c>
      <c r="C40" s="138"/>
      <c r="D40" s="138"/>
      <c r="E40" s="138"/>
      <c r="F40" s="138"/>
      <c r="G40" s="138"/>
      <c r="H40" s="138"/>
    </row>
    <row r="42" spans="2:8" ht="18.75" customHeight="1" x14ac:dyDescent="0.2">
      <c r="B42" s="138" t="str">
        <f>IF(G30&gt;75%,"Achtung! Der AMIF-Anteil darf maximal 75% der Gesamteinnahmen betragen.","")</f>
        <v/>
      </c>
      <c r="C42" s="138"/>
      <c r="D42" s="138"/>
      <c r="E42" s="138"/>
      <c r="F42" s="138"/>
      <c r="G42" s="138"/>
      <c r="H42" s="138"/>
    </row>
    <row r="44" spans="2:8" ht="18.75" customHeight="1" x14ac:dyDescent="0.2">
      <c r="B44" s="1"/>
      <c r="C44" s="2"/>
      <c r="D44" s="2"/>
      <c r="E44" s="2"/>
      <c r="F44" s="2"/>
      <c r="G44" s="2"/>
      <c r="H44" s="4"/>
    </row>
    <row r="45" spans="2:8" ht="221.25" customHeight="1" x14ac:dyDescent="0.2">
      <c r="B45" s="6"/>
      <c r="C45" s="128" t="s">
        <v>40</v>
      </c>
      <c r="D45" s="128"/>
      <c r="E45" s="128"/>
      <c r="F45" s="128"/>
      <c r="G45" s="128"/>
      <c r="H45" s="7"/>
    </row>
    <row r="46" spans="2:8" ht="18.75" customHeight="1" x14ac:dyDescent="0.2">
      <c r="B46" s="24"/>
      <c r="C46" s="20"/>
      <c r="D46" s="20"/>
      <c r="E46" s="20"/>
      <c r="F46" s="20"/>
      <c r="G46" s="20"/>
      <c r="H46" s="27"/>
    </row>
  </sheetData>
  <sheetProtection algorithmName="SHA-512" hashValue="eCpwmqCRQPu7Mgo82y+jFdB/5gob4m4YqhdOcnK66fd7IHVCrnmvBTw7RAONaai90+P9U8pKtBuWnEMjLdCNaQ==" saltValue="opqzyPLXjh3ToR/lI7J8cQ==" spinCount="100000" sheet="1" objects="1" scenarios="1" selectLockedCells="1"/>
  <mergeCells count="32">
    <mergeCell ref="C17:E17"/>
    <mergeCell ref="C4:G4"/>
    <mergeCell ref="C6:G6"/>
    <mergeCell ref="D7:G7"/>
    <mergeCell ref="D8:G8"/>
    <mergeCell ref="D9:G9"/>
    <mergeCell ref="D10:G10"/>
    <mergeCell ref="D11:G11"/>
    <mergeCell ref="D12:G12"/>
    <mergeCell ref="D13:G13"/>
    <mergeCell ref="C15:E15"/>
    <mergeCell ref="C16:E16"/>
    <mergeCell ref="C32:E32"/>
    <mergeCell ref="C18:E18"/>
    <mergeCell ref="C19:E19"/>
    <mergeCell ref="C20:E20"/>
    <mergeCell ref="C21:E21"/>
    <mergeCell ref="C22:E22"/>
    <mergeCell ref="C23:E23"/>
    <mergeCell ref="C24:E24"/>
    <mergeCell ref="C25:E25"/>
    <mergeCell ref="C27:E27"/>
    <mergeCell ref="C30:E30"/>
    <mergeCell ref="C31:E31"/>
    <mergeCell ref="C29:E29"/>
    <mergeCell ref="C45:G45"/>
    <mergeCell ref="C33:E33"/>
    <mergeCell ref="C34:E34"/>
    <mergeCell ref="C35:E35"/>
    <mergeCell ref="B38:H38"/>
    <mergeCell ref="B40:H40"/>
    <mergeCell ref="B42:H42"/>
  </mergeCells>
  <conditionalFormatting sqref="G30">
    <cfRule type="expression" dxfId="2" priority="1" stopIfTrue="1">
      <formula>$G$30&gt;75%</formula>
    </cfRule>
  </conditionalFormatting>
  <conditionalFormatting sqref="B40:H40">
    <cfRule type="expression" dxfId="1" priority="3" stopIfTrue="1">
      <formula>$B$40="Achtung! Die Höhe der Gesamtausgaben muss mit der Höhe der Gesamteinnahmen exakt übereinstimmen!"</formula>
    </cfRule>
  </conditionalFormatting>
  <conditionalFormatting sqref="B42:H42">
    <cfRule type="expression" dxfId="0" priority="2" stopIfTrue="1">
      <formula>$B$42="Achtung! Der AMIF-Anteil darf maximal 75% der Gesamteinnahmen betragen."</formula>
    </cfRule>
  </conditionalFormatting>
  <pageMargins left="0.7" right="0.7" top="0.78740157499999996" bottom="0.78740157499999996"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F58"/>
  <sheetViews>
    <sheetView showGridLines="0" tabSelected="1" zoomScaleNormal="100" workbookViewId="0">
      <selection activeCell="C17" sqref="C17:D17"/>
    </sheetView>
  </sheetViews>
  <sheetFormatPr baseColWidth="10" defaultRowHeight="12.75" x14ac:dyDescent="0.2"/>
  <cols>
    <col min="1" max="2" width="3.7109375" style="30" customWidth="1"/>
    <col min="3" max="3" width="30.42578125" style="30" customWidth="1"/>
    <col min="4" max="4" width="49.7109375" style="30" bestFit="1" customWidth="1"/>
    <col min="5" max="5" width="26.42578125" style="30" bestFit="1" customWidth="1"/>
    <col min="6" max="6" width="3.7109375" style="30" customWidth="1"/>
    <col min="7" max="16384" width="11.42578125" style="30"/>
  </cols>
  <sheetData>
    <row r="2" spans="2:6" ht="18.75" customHeight="1" x14ac:dyDescent="0.2">
      <c r="B2" s="32"/>
      <c r="C2" s="33"/>
      <c r="D2" s="33"/>
      <c r="E2" s="33"/>
      <c r="F2" s="34"/>
    </row>
    <row r="3" spans="2:6" ht="20.25" x14ac:dyDescent="0.2">
      <c r="B3" s="35"/>
      <c r="C3" s="36" t="s">
        <v>27</v>
      </c>
      <c r="D3" s="36"/>
      <c r="E3" s="37"/>
      <c r="F3" s="38"/>
    </row>
    <row r="4" spans="2:6" x14ac:dyDescent="0.2">
      <c r="B4" s="35"/>
      <c r="C4" s="37"/>
      <c r="D4" s="37"/>
      <c r="E4" s="37"/>
      <c r="F4" s="38"/>
    </row>
    <row r="5" spans="2:6" s="41" customFormat="1" ht="15" x14ac:dyDescent="0.2">
      <c r="B5" s="39"/>
      <c r="C5" s="170" t="s">
        <v>31</v>
      </c>
      <c r="D5" s="171"/>
      <c r="E5" s="113" t="s">
        <v>36</v>
      </c>
      <c r="F5" s="40"/>
    </row>
    <row r="6" spans="2:6" x14ac:dyDescent="0.2">
      <c r="B6" s="35"/>
      <c r="C6" s="172" t="s">
        <v>41</v>
      </c>
      <c r="D6" s="173"/>
      <c r="E6" s="42"/>
      <c r="F6" s="38"/>
    </row>
    <row r="7" spans="2:6" x14ac:dyDescent="0.2">
      <c r="B7" s="35"/>
      <c r="C7" s="43"/>
      <c r="D7" s="43"/>
      <c r="E7" s="44"/>
      <c r="F7" s="38"/>
    </row>
    <row r="8" spans="2:6" ht="15.75" x14ac:dyDescent="0.2">
      <c r="B8" s="35"/>
      <c r="C8" s="45"/>
      <c r="D8" s="116" t="s">
        <v>42</v>
      </c>
      <c r="E8" s="117">
        <f>ROUND(E6,2)</f>
        <v>0</v>
      </c>
      <c r="F8" s="38"/>
    </row>
    <row r="9" spans="2:6" x14ac:dyDescent="0.2">
      <c r="B9" s="35"/>
      <c r="C9" s="43"/>
      <c r="D9" s="43"/>
      <c r="E9" s="44"/>
      <c r="F9" s="38"/>
    </row>
    <row r="10" spans="2:6" s="41" customFormat="1" ht="15" x14ac:dyDescent="0.2">
      <c r="B10" s="39"/>
      <c r="C10" s="170" t="s">
        <v>93</v>
      </c>
      <c r="D10" s="171"/>
      <c r="E10" s="113" t="s">
        <v>36</v>
      </c>
      <c r="F10" s="40"/>
    </row>
    <row r="11" spans="2:6" x14ac:dyDescent="0.2">
      <c r="B11" s="35"/>
      <c r="C11" s="174" t="s">
        <v>94</v>
      </c>
      <c r="D11" s="175"/>
      <c r="E11" s="42"/>
      <c r="F11" s="38"/>
    </row>
    <row r="12" spans="2:6" x14ac:dyDescent="0.2">
      <c r="B12" s="35"/>
      <c r="C12" s="43"/>
      <c r="D12" s="43"/>
      <c r="E12" s="44"/>
      <c r="F12" s="38"/>
    </row>
    <row r="13" spans="2:6" ht="15.75" x14ac:dyDescent="0.2">
      <c r="B13" s="35"/>
      <c r="C13" s="45"/>
      <c r="D13" s="116" t="s">
        <v>95</v>
      </c>
      <c r="E13" s="117">
        <f>ROUND(E11,2)</f>
        <v>0</v>
      </c>
      <c r="F13" s="38"/>
    </row>
    <row r="14" spans="2:6" x14ac:dyDescent="0.2">
      <c r="B14" s="35"/>
      <c r="C14" s="43"/>
      <c r="D14" s="43"/>
      <c r="E14" s="44"/>
      <c r="F14" s="38"/>
    </row>
    <row r="15" spans="2:6" s="41" customFormat="1" ht="15" x14ac:dyDescent="0.2">
      <c r="B15" s="39"/>
      <c r="C15" s="170" t="s">
        <v>32</v>
      </c>
      <c r="D15" s="171"/>
      <c r="E15" s="114" t="s">
        <v>36</v>
      </c>
      <c r="F15" s="40"/>
    </row>
    <row r="16" spans="2:6" x14ac:dyDescent="0.2">
      <c r="B16" s="35"/>
      <c r="C16" s="166"/>
      <c r="D16" s="167"/>
      <c r="E16" s="42"/>
      <c r="F16" s="38"/>
    </row>
    <row r="17" spans="2:6" x14ac:dyDescent="0.2">
      <c r="B17" s="35"/>
      <c r="C17" s="166"/>
      <c r="D17" s="167"/>
      <c r="E17" s="42"/>
      <c r="F17" s="38"/>
    </row>
    <row r="18" spans="2:6" x14ac:dyDescent="0.2">
      <c r="B18" s="35"/>
      <c r="C18" s="166"/>
      <c r="D18" s="167"/>
      <c r="E18" s="42"/>
      <c r="F18" s="38"/>
    </row>
    <row r="19" spans="2:6" x14ac:dyDescent="0.2">
      <c r="B19" s="35"/>
      <c r="C19" s="166"/>
      <c r="D19" s="167"/>
      <c r="E19" s="42"/>
      <c r="F19" s="38"/>
    </row>
    <row r="20" spans="2:6" x14ac:dyDescent="0.2">
      <c r="B20" s="35"/>
      <c r="C20" s="166"/>
      <c r="D20" s="167"/>
      <c r="E20" s="42"/>
      <c r="F20" s="38"/>
    </row>
    <row r="21" spans="2:6" x14ac:dyDescent="0.2">
      <c r="B21" s="35"/>
      <c r="C21" s="43"/>
      <c r="D21" s="43"/>
      <c r="E21" s="44"/>
      <c r="F21" s="38"/>
    </row>
    <row r="22" spans="2:6" ht="15.75" x14ac:dyDescent="0.2">
      <c r="B22" s="35"/>
      <c r="C22" s="45"/>
      <c r="D22" s="116" t="s">
        <v>43</v>
      </c>
      <c r="E22" s="117">
        <f>ROUND(SUM(E16:E20),2)</f>
        <v>0</v>
      </c>
      <c r="F22" s="38"/>
    </row>
    <row r="23" spans="2:6" x14ac:dyDescent="0.2">
      <c r="B23" s="35"/>
      <c r="C23" s="43"/>
      <c r="D23" s="43"/>
      <c r="E23" s="44"/>
      <c r="F23" s="38"/>
    </row>
    <row r="24" spans="2:6" s="41" customFormat="1" ht="15" x14ac:dyDescent="0.2">
      <c r="B24" s="39"/>
      <c r="C24" s="170" t="s">
        <v>44</v>
      </c>
      <c r="D24" s="171"/>
      <c r="E24" s="114" t="s">
        <v>36</v>
      </c>
      <c r="F24" s="40"/>
    </row>
    <row r="25" spans="2:6" x14ac:dyDescent="0.2">
      <c r="B25" s="35"/>
      <c r="C25" s="166"/>
      <c r="D25" s="167"/>
      <c r="E25" s="42"/>
      <c r="F25" s="38"/>
    </row>
    <row r="26" spans="2:6" x14ac:dyDescent="0.2">
      <c r="B26" s="35"/>
      <c r="C26" s="166"/>
      <c r="D26" s="167"/>
      <c r="E26" s="42"/>
      <c r="F26" s="38"/>
    </row>
    <row r="27" spans="2:6" x14ac:dyDescent="0.2">
      <c r="B27" s="35"/>
      <c r="C27" s="166"/>
      <c r="D27" s="167"/>
      <c r="E27" s="42"/>
      <c r="F27" s="38"/>
    </row>
    <row r="28" spans="2:6" x14ac:dyDescent="0.2">
      <c r="B28" s="35"/>
      <c r="C28" s="166"/>
      <c r="D28" s="167"/>
      <c r="E28" s="42"/>
      <c r="F28" s="38"/>
    </row>
    <row r="29" spans="2:6" x14ac:dyDescent="0.2">
      <c r="B29" s="35"/>
      <c r="C29" s="166"/>
      <c r="D29" s="167"/>
      <c r="E29" s="42"/>
      <c r="F29" s="38"/>
    </row>
    <row r="30" spans="2:6" x14ac:dyDescent="0.2">
      <c r="B30" s="35"/>
      <c r="C30" s="166"/>
      <c r="D30" s="167"/>
      <c r="E30" s="42"/>
      <c r="F30" s="38"/>
    </row>
    <row r="31" spans="2:6" x14ac:dyDescent="0.2">
      <c r="B31" s="35"/>
      <c r="C31" s="166"/>
      <c r="D31" s="167"/>
      <c r="E31" s="42"/>
      <c r="F31" s="38"/>
    </row>
    <row r="32" spans="2:6" x14ac:dyDescent="0.2">
      <c r="B32" s="35"/>
      <c r="C32" s="166"/>
      <c r="D32" s="167"/>
      <c r="E32" s="42"/>
      <c r="F32" s="38"/>
    </row>
    <row r="33" spans="2:6" x14ac:dyDescent="0.2">
      <c r="B33" s="35"/>
      <c r="C33" s="166"/>
      <c r="D33" s="167"/>
      <c r="E33" s="42"/>
      <c r="F33" s="38"/>
    </row>
    <row r="34" spans="2:6" x14ac:dyDescent="0.2">
      <c r="B34" s="35"/>
      <c r="C34" s="166"/>
      <c r="D34" s="167"/>
      <c r="E34" s="42"/>
      <c r="F34" s="38"/>
    </row>
    <row r="35" spans="2:6" x14ac:dyDescent="0.2">
      <c r="B35" s="35"/>
      <c r="C35" s="43"/>
      <c r="D35" s="43"/>
      <c r="E35" s="44"/>
      <c r="F35" s="38"/>
    </row>
    <row r="36" spans="2:6" ht="15.75" x14ac:dyDescent="0.2">
      <c r="B36" s="35"/>
      <c r="C36" s="45"/>
      <c r="D36" s="116" t="s">
        <v>45</v>
      </c>
      <c r="E36" s="117">
        <f>ROUND(SUM(E25:E34),2)</f>
        <v>0</v>
      </c>
      <c r="F36" s="38"/>
    </row>
    <row r="37" spans="2:6" ht="13.5" thickBot="1" x14ac:dyDescent="0.25">
      <c r="B37" s="35"/>
      <c r="C37" s="43"/>
      <c r="D37" s="43"/>
      <c r="E37" s="44"/>
      <c r="F37" s="38"/>
    </row>
    <row r="38" spans="2:6" s="41" customFormat="1" ht="15" x14ac:dyDescent="0.2">
      <c r="B38" s="39"/>
      <c r="C38" s="168" t="s">
        <v>88</v>
      </c>
      <c r="D38" s="169"/>
      <c r="E38" s="115" t="s">
        <v>36</v>
      </c>
      <c r="F38" s="40"/>
    </row>
    <row r="39" spans="2:6" x14ac:dyDescent="0.2">
      <c r="B39" s="35"/>
      <c r="C39" s="166"/>
      <c r="D39" s="167"/>
      <c r="E39" s="42"/>
      <c r="F39" s="38"/>
    </row>
    <row r="40" spans="2:6" x14ac:dyDescent="0.2">
      <c r="B40" s="35"/>
      <c r="C40" s="166"/>
      <c r="D40" s="167"/>
      <c r="E40" s="42"/>
      <c r="F40" s="38"/>
    </row>
    <row r="41" spans="2:6" x14ac:dyDescent="0.2">
      <c r="B41" s="35"/>
      <c r="C41" s="166"/>
      <c r="D41" s="167"/>
      <c r="E41" s="42"/>
      <c r="F41" s="38"/>
    </row>
    <row r="42" spans="2:6" x14ac:dyDescent="0.2">
      <c r="B42" s="35"/>
      <c r="C42" s="166"/>
      <c r="D42" s="167"/>
      <c r="E42" s="42"/>
      <c r="F42" s="38"/>
    </row>
    <row r="43" spans="2:6" x14ac:dyDescent="0.2">
      <c r="B43" s="35"/>
      <c r="C43" s="166"/>
      <c r="D43" s="167"/>
      <c r="E43" s="42"/>
      <c r="F43" s="38"/>
    </row>
    <row r="44" spans="2:6" x14ac:dyDescent="0.2">
      <c r="B44" s="35"/>
      <c r="C44" s="166"/>
      <c r="D44" s="167"/>
      <c r="E44" s="42"/>
      <c r="F44" s="38"/>
    </row>
    <row r="45" spans="2:6" x14ac:dyDescent="0.2">
      <c r="B45" s="35"/>
      <c r="C45" s="166"/>
      <c r="D45" s="167"/>
      <c r="E45" s="42"/>
      <c r="F45" s="38"/>
    </row>
    <row r="46" spans="2:6" x14ac:dyDescent="0.2">
      <c r="B46" s="35"/>
      <c r="C46" s="166"/>
      <c r="D46" s="167"/>
      <c r="E46" s="42"/>
      <c r="F46" s="38"/>
    </row>
    <row r="47" spans="2:6" x14ac:dyDescent="0.2">
      <c r="B47" s="35"/>
      <c r="C47" s="166"/>
      <c r="D47" s="167"/>
      <c r="E47" s="42"/>
      <c r="F47" s="38"/>
    </row>
    <row r="48" spans="2:6" x14ac:dyDescent="0.2">
      <c r="B48" s="35"/>
      <c r="C48" s="166"/>
      <c r="D48" s="167"/>
      <c r="E48" s="42"/>
      <c r="F48" s="38"/>
    </row>
    <row r="49" spans="2:6" x14ac:dyDescent="0.2">
      <c r="B49" s="35"/>
      <c r="C49" s="46"/>
      <c r="D49" s="46"/>
      <c r="E49" s="47"/>
      <c r="F49" s="38"/>
    </row>
    <row r="50" spans="2:6" ht="15.75" x14ac:dyDescent="0.2">
      <c r="B50" s="35"/>
      <c r="C50" s="38"/>
      <c r="D50" s="116" t="s">
        <v>89</v>
      </c>
      <c r="E50" s="117">
        <f>ROUND(SUM(E39:E48),2)</f>
        <v>0</v>
      </c>
      <c r="F50" s="38"/>
    </row>
    <row r="51" spans="2:6" x14ac:dyDescent="0.2">
      <c r="B51" s="35"/>
      <c r="C51" s="43"/>
      <c r="D51" s="46"/>
      <c r="E51" s="47"/>
      <c r="F51" s="38"/>
    </row>
    <row r="52" spans="2:6" ht="18" x14ac:dyDescent="0.2">
      <c r="B52" s="35"/>
      <c r="C52" s="45"/>
      <c r="D52" s="118" t="s">
        <v>46</v>
      </c>
      <c r="E52" s="119">
        <f>ROUND(SUM(E50,E36,E22,E13,E8),2)</f>
        <v>0</v>
      </c>
      <c r="F52" s="38"/>
    </row>
    <row r="53" spans="2:6" ht="18.75" customHeight="1" x14ac:dyDescent="0.2">
      <c r="B53" s="48"/>
      <c r="C53" s="49"/>
      <c r="D53" s="49"/>
      <c r="E53" s="49"/>
      <c r="F53" s="50"/>
    </row>
    <row r="56" spans="2:6" x14ac:dyDescent="0.2">
      <c r="C56" s="51" t="s">
        <v>47</v>
      </c>
    </row>
    <row r="57" spans="2:6" x14ac:dyDescent="0.2">
      <c r="C57" s="52" t="s">
        <v>48</v>
      </c>
      <c r="D57" s="53"/>
    </row>
    <row r="58" spans="2:6" x14ac:dyDescent="0.2">
      <c r="C58" s="52" t="s">
        <v>49</v>
      </c>
      <c r="D58" s="53"/>
    </row>
  </sheetData>
  <sheetProtection algorithmName="SHA-512" hashValue="TCB3morbdTMmUzw2ZR25bbRypH8hFxUfoJACoXsYJ0O8+ghjUHUMP+vMbr4uLZYQce9YqrEtLLpZbJWLUyJItA==" saltValue="A6lcJ4XyJygez0Zo4scG7g==" spinCount="100000" sheet="1" objects="1" scenarios="1" selectLockedCells="1"/>
  <mergeCells count="32">
    <mergeCell ref="C25:D25"/>
    <mergeCell ref="C5:D5"/>
    <mergeCell ref="C6:D6"/>
    <mergeCell ref="C10:D10"/>
    <mergeCell ref="C11:D11"/>
    <mergeCell ref="C15:D15"/>
    <mergeCell ref="C16:D16"/>
    <mergeCell ref="C17:D17"/>
    <mergeCell ref="C18:D18"/>
    <mergeCell ref="C19:D19"/>
    <mergeCell ref="C20:D20"/>
    <mergeCell ref="C24:D24"/>
    <mergeCell ref="C40:D40"/>
    <mergeCell ref="C26:D26"/>
    <mergeCell ref="C27:D27"/>
    <mergeCell ref="C28:D28"/>
    <mergeCell ref="C29:D29"/>
    <mergeCell ref="C30:D30"/>
    <mergeCell ref="C31:D31"/>
    <mergeCell ref="C32:D32"/>
    <mergeCell ref="C33:D33"/>
    <mergeCell ref="C34:D34"/>
    <mergeCell ref="C38:D38"/>
    <mergeCell ref="C39:D39"/>
    <mergeCell ref="C47:D47"/>
    <mergeCell ref="C48:D48"/>
    <mergeCell ref="C41:D41"/>
    <mergeCell ref="C42:D42"/>
    <mergeCell ref="C43:D43"/>
    <mergeCell ref="C44:D44"/>
    <mergeCell ref="C45:D45"/>
    <mergeCell ref="C46:D46"/>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I70"/>
  <sheetViews>
    <sheetView showGridLines="0" topLeftCell="A55" zoomScaleNormal="100" workbookViewId="0">
      <selection activeCell="C7" sqref="C7"/>
    </sheetView>
  </sheetViews>
  <sheetFormatPr baseColWidth="10" defaultRowHeight="12.75" x14ac:dyDescent="0.2"/>
  <cols>
    <col min="1" max="2" width="3.7109375" style="30" customWidth="1"/>
    <col min="3" max="3" width="30.7109375" style="30" customWidth="1"/>
    <col min="4" max="6" width="11" style="30" customWidth="1"/>
    <col min="7" max="7" width="28.42578125" style="30" customWidth="1"/>
    <col min="8" max="8" width="21.7109375" style="30" customWidth="1"/>
    <col min="9" max="9" width="3.7109375" style="30" customWidth="1"/>
    <col min="10" max="256" width="11.42578125" style="30"/>
    <col min="257" max="258" width="3.7109375" style="30" customWidth="1"/>
    <col min="259" max="259" width="30.7109375" style="30" customWidth="1"/>
    <col min="260" max="262" width="11" style="30" customWidth="1"/>
    <col min="263" max="263" width="28.42578125" style="30" customWidth="1"/>
    <col min="264" max="264" width="21.7109375" style="30" customWidth="1"/>
    <col min="265" max="265" width="3.7109375" style="30" customWidth="1"/>
    <col min="266" max="512" width="11.42578125" style="30"/>
    <col min="513" max="514" width="3.7109375" style="30" customWidth="1"/>
    <col min="515" max="515" width="30.7109375" style="30" customWidth="1"/>
    <col min="516" max="518" width="11" style="30" customWidth="1"/>
    <col min="519" max="519" width="28.42578125" style="30" customWidth="1"/>
    <col min="520" max="520" width="21.7109375" style="30" customWidth="1"/>
    <col min="521" max="521" width="3.7109375" style="30" customWidth="1"/>
    <col min="522" max="768" width="11.42578125" style="30"/>
    <col min="769" max="770" width="3.7109375" style="30" customWidth="1"/>
    <col min="771" max="771" width="30.7109375" style="30" customWidth="1"/>
    <col min="772" max="774" width="11" style="30" customWidth="1"/>
    <col min="775" max="775" width="28.42578125" style="30" customWidth="1"/>
    <col min="776" max="776" width="21.7109375" style="30" customWidth="1"/>
    <col min="777" max="777" width="3.7109375" style="30" customWidth="1"/>
    <col min="778" max="1024" width="11.42578125" style="30"/>
    <col min="1025" max="1026" width="3.7109375" style="30" customWidth="1"/>
    <col min="1027" max="1027" width="30.7109375" style="30" customWidth="1"/>
    <col min="1028" max="1030" width="11" style="30" customWidth="1"/>
    <col min="1031" max="1031" width="28.42578125" style="30" customWidth="1"/>
    <col min="1032" max="1032" width="21.7109375" style="30" customWidth="1"/>
    <col min="1033" max="1033" width="3.7109375" style="30" customWidth="1"/>
    <col min="1034" max="1280" width="11.42578125" style="30"/>
    <col min="1281" max="1282" width="3.7109375" style="30" customWidth="1"/>
    <col min="1283" max="1283" width="30.7109375" style="30" customWidth="1"/>
    <col min="1284" max="1286" width="11" style="30" customWidth="1"/>
    <col min="1287" max="1287" width="28.42578125" style="30" customWidth="1"/>
    <col min="1288" max="1288" width="21.7109375" style="30" customWidth="1"/>
    <col min="1289" max="1289" width="3.7109375" style="30" customWidth="1"/>
    <col min="1290" max="1536" width="11.42578125" style="30"/>
    <col min="1537" max="1538" width="3.7109375" style="30" customWidth="1"/>
    <col min="1539" max="1539" width="30.7109375" style="30" customWidth="1"/>
    <col min="1540" max="1542" width="11" style="30" customWidth="1"/>
    <col min="1543" max="1543" width="28.42578125" style="30" customWidth="1"/>
    <col min="1544" max="1544" width="21.7109375" style="30" customWidth="1"/>
    <col min="1545" max="1545" width="3.7109375" style="30" customWidth="1"/>
    <col min="1546" max="1792" width="11.42578125" style="30"/>
    <col min="1793" max="1794" width="3.7109375" style="30" customWidth="1"/>
    <col min="1795" max="1795" width="30.7109375" style="30" customWidth="1"/>
    <col min="1796" max="1798" width="11" style="30" customWidth="1"/>
    <col min="1799" max="1799" width="28.42578125" style="30" customWidth="1"/>
    <col min="1800" max="1800" width="21.7109375" style="30" customWidth="1"/>
    <col min="1801" max="1801" width="3.7109375" style="30" customWidth="1"/>
    <col min="1802" max="2048" width="11.42578125" style="30"/>
    <col min="2049" max="2050" width="3.7109375" style="30" customWidth="1"/>
    <col min="2051" max="2051" width="30.7109375" style="30" customWidth="1"/>
    <col min="2052" max="2054" width="11" style="30" customWidth="1"/>
    <col min="2055" max="2055" width="28.42578125" style="30" customWidth="1"/>
    <col min="2056" max="2056" width="21.7109375" style="30" customWidth="1"/>
    <col min="2057" max="2057" width="3.7109375" style="30" customWidth="1"/>
    <col min="2058" max="2304" width="11.42578125" style="30"/>
    <col min="2305" max="2306" width="3.7109375" style="30" customWidth="1"/>
    <col min="2307" max="2307" width="30.7109375" style="30" customWidth="1"/>
    <col min="2308" max="2310" width="11" style="30" customWidth="1"/>
    <col min="2311" max="2311" width="28.42578125" style="30" customWidth="1"/>
    <col min="2312" max="2312" width="21.7109375" style="30" customWidth="1"/>
    <col min="2313" max="2313" width="3.7109375" style="30" customWidth="1"/>
    <col min="2314" max="2560" width="11.42578125" style="30"/>
    <col min="2561" max="2562" width="3.7109375" style="30" customWidth="1"/>
    <col min="2563" max="2563" width="30.7109375" style="30" customWidth="1"/>
    <col min="2564" max="2566" width="11" style="30" customWidth="1"/>
    <col min="2567" max="2567" width="28.42578125" style="30" customWidth="1"/>
    <col min="2568" max="2568" width="21.7109375" style="30" customWidth="1"/>
    <col min="2569" max="2569" width="3.7109375" style="30" customWidth="1"/>
    <col min="2570" max="2816" width="11.42578125" style="30"/>
    <col min="2817" max="2818" width="3.7109375" style="30" customWidth="1"/>
    <col min="2819" max="2819" width="30.7109375" style="30" customWidth="1"/>
    <col min="2820" max="2822" width="11" style="30" customWidth="1"/>
    <col min="2823" max="2823" width="28.42578125" style="30" customWidth="1"/>
    <col min="2824" max="2824" width="21.7109375" style="30" customWidth="1"/>
    <col min="2825" max="2825" width="3.7109375" style="30" customWidth="1"/>
    <col min="2826" max="3072" width="11.42578125" style="30"/>
    <col min="3073" max="3074" width="3.7109375" style="30" customWidth="1"/>
    <col min="3075" max="3075" width="30.7109375" style="30" customWidth="1"/>
    <col min="3076" max="3078" width="11" style="30" customWidth="1"/>
    <col min="3079" max="3079" width="28.42578125" style="30" customWidth="1"/>
    <col min="3080" max="3080" width="21.7109375" style="30" customWidth="1"/>
    <col min="3081" max="3081" width="3.7109375" style="30" customWidth="1"/>
    <col min="3082" max="3328" width="11.42578125" style="30"/>
    <col min="3329" max="3330" width="3.7109375" style="30" customWidth="1"/>
    <col min="3331" max="3331" width="30.7109375" style="30" customWidth="1"/>
    <col min="3332" max="3334" width="11" style="30" customWidth="1"/>
    <col min="3335" max="3335" width="28.42578125" style="30" customWidth="1"/>
    <col min="3336" max="3336" width="21.7109375" style="30" customWidth="1"/>
    <col min="3337" max="3337" width="3.7109375" style="30" customWidth="1"/>
    <col min="3338" max="3584" width="11.42578125" style="30"/>
    <col min="3585" max="3586" width="3.7109375" style="30" customWidth="1"/>
    <col min="3587" max="3587" width="30.7109375" style="30" customWidth="1"/>
    <col min="3588" max="3590" width="11" style="30" customWidth="1"/>
    <col min="3591" max="3591" width="28.42578125" style="30" customWidth="1"/>
    <col min="3592" max="3592" width="21.7109375" style="30" customWidth="1"/>
    <col min="3593" max="3593" width="3.7109375" style="30" customWidth="1"/>
    <col min="3594" max="3840" width="11.42578125" style="30"/>
    <col min="3841" max="3842" width="3.7109375" style="30" customWidth="1"/>
    <col min="3843" max="3843" width="30.7109375" style="30" customWidth="1"/>
    <col min="3844" max="3846" width="11" style="30" customWidth="1"/>
    <col min="3847" max="3847" width="28.42578125" style="30" customWidth="1"/>
    <col min="3848" max="3848" width="21.7109375" style="30" customWidth="1"/>
    <col min="3849" max="3849" width="3.7109375" style="30" customWidth="1"/>
    <col min="3850" max="4096" width="11.42578125" style="30"/>
    <col min="4097" max="4098" width="3.7109375" style="30" customWidth="1"/>
    <col min="4099" max="4099" width="30.7109375" style="30" customWidth="1"/>
    <col min="4100" max="4102" width="11" style="30" customWidth="1"/>
    <col min="4103" max="4103" width="28.42578125" style="30" customWidth="1"/>
    <col min="4104" max="4104" width="21.7109375" style="30" customWidth="1"/>
    <col min="4105" max="4105" width="3.7109375" style="30" customWidth="1"/>
    <col min="4106" max="4352" width="11.42578125" style="30"/>
    <col min="4353" max="4354" width="3.7109375" style="30" customWidth="1"/>
    <col min="4355" max="4355" width="30.7109375" style="30" customWidth="1"/>
    <col min="4356" max="4358" width="11" style="30" customWidth="1"/>
    <col min="4359" max="4359" width="28.42578125" style="30" customWidth="1"/>
    <col min="4360" max="4360" width="21.7109375" style="30" customWidth="1"/>
    <col min="4361" max="4361" width="3.7109375" style="30" customWidth="1"/>
    <col min="4362" max="4608" width="11.42578125" style="30"/>
    <col min="4609" max="4610" width="3.7109375" style="30" customWidth="1"/>
    <col min="4611" max="4611" width="30.7109375" style="30" customWidth="1"/>
    <col min="4612" max="4614" width="11" style="30" customWidth="1"/>
    <col min="4615" max="4615" width="28.42578125" style="30" customWidth="1"/>
    <col min="4616" max="4616" width="21.7109375" style="30" customWidth="1"/>
    <col min="4617" max="4617" width="3.7109375" style="30" customWidth="1"/>
    <col min="4618" max="4864" width="11.42578125" style="30"/>
    <col min="4865" max="4866" width="3.7109375" style="30" customWidth="1"/>
    <col min="4867" max="4867" width="30.7109375" style="30" customWidth="1"/>
    <col min="4868" max="4870" width="11" style="30" customWidth="1"/>
    <col min="4871" max="4871" width="28.42578125" style="30" customWidth="1"/>
    <col min="4872" max="4872" width="21.7109375" style="30" customWidth="1"/>
    <col min="4873" max="4873" width="3.7109375" style="30" customWidth="1"/>
    <col min="4874" max="5120" width="11.42578125" style="30"/>
    <col min="5121" max="5122" width="3.7109375" style="30" customWidth="1"/>
    <col min="5123" max="5123" width="30.7109375" style="30" customWidth="1"/>
    <col min="5124" max="5126" width="11" style="30" customWidth="1"/>
    <col min="5127" max="5127" width="28.42578125" style="30" customWidth="1"/>
    <col min="5128" max="5128" width="21.7109375" style="30" customWidth="1"/>
    <col min="5129" max="5129" width="3.7109375" style="30" customWidth="1"/>
    <col min="5130" max="5376" width="11.42578125" style="30"/>
    <col min="5377" max="5378" width="3.7109375" style="30" customWidth="1"/>
    <col min="5379" max="5379" width="30.7109375" style="30" customWidth="1"/>
    <col min="5380" max="5382" width="11" style="30" customWidth="1"/>
    <col min="5383" max="5383" width="28.42578125" style="30" customWidth="1"/>
    <col min="5384" max="5384" width="21.7109375" style="30" customWidth="1"/>
    <col min="5385" max="5385" width="3.7109375" style="30" customWidth="1"/>
    <col min="5386" max="5632" width="11.42578125" style="30"/>
    <col min="5633" max="5634" width="3.7109375" style="30" customWidth="1"/>
    <col min="5635" max="5635" width="30.7109375" style="30" customWidth="1"/>
    <col min="5636" max="5638" width="11" style="30" customWidth="1"/>
    <col min="5639" max="5639" width="28.42578125" style="30" customWidth="1"/>
    <col min="5640" max="5640" width="21.7109375" style="30" customWidth="1"/>
    <col min="5641" max="5641" width="3.7109375" style="30" customWidth="1"/>
    <col min="5642" max="5888" width="11.42578125" style="30"/>
    <col min="5889" max="5890" width="3.7109375" style="30" customWidth="1"/>
    <col min="5891" max="5891" width="30.7109375" style="30" customWidth="1"/>
    <col min="5892" max="5894" width="11" style="30" customWidth="1"/>
    <col min="5895" max="5895" width="28.42578125" style="30" customWidth="1"/>
    <col min="5896" max="5896" width="21.7109375" style="30" customWidth="1"/>
    <col min="5897" max="5897" width="3.7109375" style="30" customWidth="1"/>
    <col min="5898" max="6144" width="11.42578125" style="30"/>
    <col min="6145" max="6146" width="3.7109375" style="30" customWidth="1"/>
    <col min="6147" max="6147" width="30.7109375" style="30" customWidth="1"/>
    <col min="6148" max="6150" width="11" style="30" customWidth="1"/>
    <col min="6151" max="6151" width="28.42578125" style="30" customWidth="1"/>
    <col min="6152" max="6152" width="21.7109375" style="30" customWidth="1"/>
    <col min="6153" max="6153" width="3.7109375" style="30" customWidth="1"/>
    <col min="6154" max="6400" width="11.42578125" style="30"/>
    <col min="6401" max="6402" width="3.7109375" style="30" customWidth="1"/>
    <col min="6403" max="6403" width="30.7109375" style="30" customWidth="1"/>
    <col min="6404" max="6406" width="11" style="30" customWidth="1"/>
    <col min="6407" max="6407" width="28.42578125" style="30" customWidth="1"/>
    <col min="6408" max="6408" width="21.7109375" style="30" customWidth="1"/>
    <col min="6409" max="6409" width="3.7109375" style="30" customWidth="1"/>
    <col min="6410" max="6656" width="11.42578125" style="30"/>
    <col min="6657" max="6658" width="3.7109375" style="30" customWidth="1"/>
    <col min="6659" max="6659" width="30.7109375" style="30" customWidth="1"/>
    <col min="6660" max="6662" width="11" style="30" customWidth="1"/>
    <col min="6663" max="6663" width="28.42578125" style="30" customWidth="1"/>
    <col min="6664" max="6664" width="21.7109375" style="30" customWidth="1"/>
    <col min="6665" max="6665" width="3.7109375" style="30" customWidth="1"/>
    <col min="6666" max="6912" width="11.42578125" style="30"/>
    <col min="6913" max="6914" width="3.7109375" style="30" customWidth="1"/>
    <col min="6915" max="6915" width="30.7109375" style="30" customWidth="1"/>
    <col min="6916" max="6918" width="11" style="30" customWidth="1"/>
    <col min="6919" max="6919" width="28.42578125" style="30" customWidth="1"/>
    <col min="6920" max="6920" width="21.7109375" style="30" customWidth="1"/>
    <col min="6921" max="6921" width="3.7109375" style="30" customWidth="1"/>
    <col min="6922" max="7168" width="11.42578125" style="30"/>
    <col min="7169" max="7170" width="3.7109375" style="30" customWidth="1"/>
    <col min="7171" max="7171" width="30.7109375" style="30" customWidth="1"/>
    <col min="7172" max="7174" width="11" style="30" customWidth="1"/>
    <col min="7175" max="7175" width="28.42578125" style="30" customWidth="1"/>
    <col min="7176" max="7176" width="21.7109375" style="30" customWidth="1"/>
    <col min="7177" max="7177" width="3.7109375" style="30" customWidth="1"/>
    <col min="7178" max="7424" width="11.42578125" style="30"/>
    <col min="7425" max="7426" width="3.7109375" style="30" customWidth="1"/>
    <col min="7427" max="7427" width="30.7109375" style="30" customWidth="1"/>
    <col min="7428" max="7430" width="11" style="30" customWidth="1"/>
    <col min="7431" max="7431" width="28.42578125" style="30" customWidth="1"/>
    <col min="7432" max="7432" width="21.7109375" style="30" customWidth="1"/>
    <col min="7433" max="7433" width="3.7109375" style="30" customWidth="1"/>
    <col min="7434" max="7680" width="11.42578125" style="30"/>
    <col min="7681" max="7682" width="3.7109375" style="30" customWidth="1"/>
    <col min="7683" max="7683" width="30.7109375" style="30" customWidth="1"/>
    <col min="7684" max="7686" width="11" style="30" customWidth="1"/>
    <col min="7687" max="7687" width="28.42578125" style="30" customWidth="1"/>
    <col min="7688" max="7688" width="21.7109375" style="30" customWidth="1"/>
    <col min="7689" max="7689" width="3.7109375" style="30" customWidth="1"/>
    <col min="7690" max="7936" width="11.42578125" style="30"/>
    <col min="7937" max="7938" width="3.7109375" style="30" customWidth="1"/>
    <col min="7939" max="7939" width="30.7109375" style="30" customWidth="1"/>
    <col min="7940" max="7942" width="11" style="30" customWidth="1"/>
    <col min="7943" max="7943" width="28.42578125" style="30" customWidth="1"/>
    <col min="7944" max="7944" width="21.7109375" style="30" customWidth="1"/>
    <col min="7945" max="7945" width="3.7109375" style="30" customWidth="1"/>
    <col min="7946" max="8192" width="11.42578125" style="30"/>
    <col min="8193" max="8194" width="3.7109375" style="30" customWidth="1"/>
    <col min="8195" max="8195" width="30.7109375" style="30" customWidth="1"/>
    <col min="8196" max="8198" width="11" style="30" customWidth="1"/>
    <col min="8199" max="8199" width="28.42578125" style="30" customWidth="1"/>
    <col min="8200" max="8200" width="21.7109375" style="30" customWidth="1"/>
    <col min="8201" max="8201" width="3.7109375" style="30" customWidth="1"/>
    <col min="8202" max="8448" width="11.42578125" style="30"/>
    <col min="8449" max="8450" width="3.7109375" style="30" customWidth="1"/>
    <col min="8451" max="8451" width="30.7109375" style="30" customWidth="1"/>
    <col min="8452" max="8454" width="11" style="30" customWidth="1"/>
    <col min="8455" max="8455" width="28.42578125" style="30" customWidth="1"/>
    <col min="8456" max="8456" width="21.7109375" style="30" customWidth="1"/>
    <col min="8457" max="8457" width="3.7109375" style="30" customWidth="1"/>
    <col min="8458" max="8704" width="11.42578125" style="30"/>
    <col min="8705" max="8706" width="3.7109375" style="30" customWidth="1"/>
    <col min="8707" max="8707" width="30.7109375" style="30" customWidth="1"/>
    <col min="8708" max="8710" width="11" style="30" customWidth="1"/>
    <col min="8711" max="8711" width="28.42578125" style="30" customWidth="1"/>
    <col min="8712" max="8712" width="21.7109375" style="30" customWidth="1"/>
    <col min="8713" max="8713" width="3.7109375" style="30" customWidth="1"/>
    <col min="8714" max="8960" width="11.42578125" style="30"/>
    <col min="8961" max="8962" width="3.7109375" style="30" customWidth="1"/>
    <col min="8963" max="8963" width="30.7109375" style="30" customWidth="1"/>
    <col min="8964" max="8966" width="11" style="30" customWidth="1"/>
    <col min="8967" max="8967" width="28.42578125" style="30" customWidth="1"/>
    <col min="8968" max="8968" width="21.7109375" style="30" customWidth="1"/>
    <col min="8969" max="8969" width="3.7109375" style="30" customWidth="1"/>
    <col min="8970" max="9216" width="11.42578125" style="30"/>
    <col min="9217" max="9218" width="3.7109375" style="30" customWidth="1"/>
    <col min="9219" max="9219" width="30.7109375" style="30" customWidth="1"/>
    <col min="9220" max="9222" width="11" style="30" customWidth="1"/>
    <col min="9223" max="9223" width="28.42578125" style="30" customWidth="1"/>
    <col min="9224" max="9224" width="21.7109375" style="30" customWidth="1"/>
    <col min="9225" max="9225" width="3.7109375" style="30" customWidth="1"/>
    <col min="9226" max="9472" width="11.42578125" style="30"/>
    <col min="9473" max="9474" width="3.7109375" style="30" customWidth="1"/>
    <col min="9475" max="9475" width="30.7109375" style="30" customWidth="1"/>
    <col min="9476" max="9478" width="11" style="30" customWidth="1"/>
    <col min="9479" max="9479" width="28.42578125" style="30" customWidth="1"/>
    <col min="9480" max="9480" width="21.7109375" style="30" customWidth="1"/>
    <col min="9481" max="9481" width="3.7109375" style="30" customWidth="1"/>
    <col min="9482" max="9728" width="11.42578125" style="30"/>
    <col min="9729" max="9730" width="3.7109375" style="30" customWidth="1"/>
    <col min="9731" max="9731" width="30.7109375" style="30" customWidth="1"/>
    <col min="9732" max="9734" width="11" style="30" customWidth="1"/>
    <col min="9735" max="9735" width="28.42578125" style="30" customWidth="1"/>
    <col min="9736" max="9736" width="21.7109375" style="30" customWidth="1"/>
    <col min="9737" max="9737" width="3.7109375" style="30" customWidth="1"/>
    <col min="9738" max="9984" width="11.42578125" style="30"/>
    <col min="9985" max="9986" width="3.7109375" style="30" customWidth="1"/>
    <col min="9987" max="9987" width="30.7109375" style="30" customWidth="1"/>
    <col min="9988" max="9990" width="11" style="30" customWidth="1"/>
    <col min="9991" max="9991" width="28.42578125" style="30" customWidth="1"/>
    <col min="9992" max="9992" width="21.7109375" style="30" customWidth="1"/>
    <col min="9993" max="9993" width="3.7109375" style="30" customWidth="1"/>
    <col min="9994" max="10240" width="11.42578125" style="30"/>
    <col min="10241" max="10242" width="3.7109375" style="30" customWidth="1"/>
    <col min="10243" max="10243" width="30.7109375" style="30" customWidth="1"/>
    <col min="10244" max="10246" width="11" style="30" customWidth="1"/>
    <col min="10247" max="10247" width="28.42578125" style="30" customWidth="1"/>
    <col min="10248" max="10248" width="21.7109375" style="30" customWidth="1"/>
    <col min="10249" max="10249" width="3.7109375" style="30" customWidth="1"/>
    <col min="10250" max="10496" width="11.42578125" style="30"/>
    <col min="10497" max="10498" width="3.7109375" style="30" customWidth="1"/>
    <col min="10499" max="10499" width="30.7109375" style="30" customWidth="1"/>
    <col min="10500" max="10502" width="11" style="30" customWidth="1"/>
    <col min="10503" max="10503" width="28.42578125" style="30" customWidth="1"/>
    <col min="10504" max="10504" width="21.7109375" style="30" customWidth="1"/>
    <col min="10505" max="10505" width="3.7109375" style="30" customWidth="1"/>
    <col min="10506" max="10752" width="11.42578125" style="30"/>
    <col min="10753" max="10754" width="3.7109375" style="30" customWidth="1"/>
    <col min="10755" max="10755" width="30.7109375" style="30" customWidth="1"/>
    <col min="10756" max="10758" width="11" style="30" customWidth="1"/>
    <col min="10759" max="10759" width="28.42578125" style="30" customWidth="1"/>
    <col min="10760" max="10760" width="21.7109375" style="30" customWidth="1"/>
    <col min="10761" max="10761" width="3.7109375" style="30" customWidth="1"/>
    <col min="10762" max="11008" width="11.42578125" style="30"/>
    <col min="11009" max="11010" width="3.7109375" style="30" customWidth="1"/>
    <col min="11011" max="11011" width="30.7109375" style="30" customWidth="1"/>
    <col min="11012" max="11014" width="11" style="30" customWidth="1"/>
    <col min="11015" max="11015" width="28.42578125" style="30" customWidth="1"/>
    <col min="11016" max="11016" width="21.7109375" style="30" customWidth="1"/>
    <col min="11017" max="11017" width="3.7109375" style="30" customWidth="1"/>
    <col min="11018" max="11264" width="11.42578125" style="30"/>
    <col min="11265" max="11266" width="3.7109375" style="30" customWidth="1"/>
    <col min="11267" max="11267" width="30.7109375" style="30" customWidth="1"/>
    <col min="11268" max="11270" width="11" style="30" customWidth="1"/>
    <col min="11271" max="11271" width="28.42578125" style="30" customWidth="1"/>
    <col min="11272" max="11272" width="21.7109375" style="30" customWidth="1"/>
    <col min="11273" max="11273" width="3.7109375" style="30" customWidth="1"/>
    <col min="11274" max="11520" width="11.42578125" style="30"/>
    <col min="11521" max="11522" width="3.7109375" style="30" customWidth="1"/>
    <col min="11523" max="11523" width="30.7109375" style="30" customWidth="1"/>
    <col min="11524" max="11526" width="11" style="30" customWidth="1"/>
    <col min="11527" max="11527" width="28.42578125" style="30" customWidth="1"/>
    <col min="11528" max="11528" width="21.7109375" style="30" customWidth="1"/>
    <col min="11529" max="11529" width="3.7109375" style="30" customWidth="1"/>
    <col min="11530" max="11776" width="11.42578125" style="30"/>
    <col min="11777" max="11778" width="3.7109375" style="30" customWidth="1"/>
    <col min="11779" max="11779" width="30.7109375" style="30" customWidth="1"/>
    <col min="11780" max="11782" width="11" style="30" customWidth="1"/>
    <col min="11783" max="11783" width="28.42578125" style="30" customWidth="1"/>
    <col min="11784" max="11784" width="21.7109375" style="30" customWidth="1"/>
    <col min="11785" max="11785" width="3.7109375" style="30" customWidth="1"/>
    <col min="11786" max="12032" width="11.42578125" style="30"/>
    <col min="12033" max="12034" width="3.7109375" style="30" customWidth="1"/>
    <col min="12035" max="12035" width="30.7109375" style="30" customWidth="1"/>
    <col min="12036" max="12038" width="11" style="30" customWidth="1"/>
    <col min="12039" max="12039" width="28.42578125" style="30" customWidth="1"/>
    <col min="12040" max="12040" width="21.7109375" style="30" customWidth="1"/>
    <col min="12041" max="12041" width="3.7109375" style="30" customWidth="1"/>
    <col min="12042" max="12288" width="11.42578125" style="30"/>
    <col min="12289" max="12290" width="3.7109375" style="30" customWidth="1"/>
    <col min="12291" max="12291" width="30.7109375" style="30" customWidth="1"/>
    <col min="12292" max="12294" width="11" style="30" customWidth="1"/>
    <col min="12295" max="12295" width="28.42578125" style="30" customWidth="1"/>
    <col min="12296" max="12296" width="21.7109375" style="30" customWidth="1"/>
    <col min="12297" max="12297" width="3.7109375" style="30" customWidth="1"/>
    <col min="12298" max="12544" width="11.42578125" style="30"/>
    <col min="12545" max="12546" width="3.7109375" style="30" customWidth="1"/>
    <col min="12547" max="12547" width="30.7109375" style="30" customWidth="1"/>
    <col min="12548" max="12550" width="11" style="30" customWidth="1"/>
    <col min="12551" max="12551" width="28.42578125" style="30" customWidth="1"/>
    <col min="12552" max="12552" width="21.7109375" style="30" customWidth="1"/>
    <col min="12553" max="12553" width="3.7109375" style="30" customWidth="1"/>
    <col min="12554" max="12800" width="11.42578125" style="30"/>
    <col min="12801" max="12802" width="3.7109375" style="30" customWidth="1"/>
    <col min="12803" max="12803" width="30.7109375" style="30" customWidth="1"/>
    <col min="12804" max="12806" width="11" style="30" customWidth="1"/>
    <col min="12807" max="12807" width="28.42578125" style="30" customWidth="1"/>
    <col min="12808" max="12808" width="21.7109375" style="30" customWidth="1"/>
    <col min="12809" max="12809" width="3.7109375" style="30" customWidth="1"/>
    <col min="12810" max="13056" width="11.42578125" style="30"/>
    <col min="13057" max="13058" width="3.7109375" style="30" customWidth="1"/>
    <col min="13059" max="13059" width="30.7109375" style="30" customWidth="1"/>
    <col min="13060" max="13062" width="11" style="30" customWidth="1"/>
    <col min="13063" max="13063" width="28.42578125" style="30" customWidth="1"/>
    <col min="13064" max="13064" width="21.7109375" style="30" customWidth="1"/>
    <col min="13065" max="13065" width="3.7109375" style="30" customWidth="1"/>
    <col min="13066" max="13312" width="11.42578125" style="30"/>
    <col min="13313" max="13314" width="3.7109375" style="30" customWidth="1"/>
    <col min="13315" max="13315" width="30.7109375" style="30" customWidth="1"/>
    <col min="13316" max="13318" width="11" style="30" customWidth="1"/>
    <col min="13319" max="13319" width="28.42578125" style="30" customWidth="1"/>
    <col min="13320" max="13320" width="21.7109375" style="30" customWidth="1"/>
    <col min="13321" max="13321" width="3.7109375" style="30" customWidth="1"/>
    <col min="13322" max="13568" width="11.42578125" style="30"/>
    <col min="13569" max="13570" width="3.7109375" style="30" customWidth="1"/>
    <col min="13571" max="13571" width="30.7109375" style="30" customWidth="1"/>
    <col min="13572" max="13574" width="11" style="30" customWidth="1"/>
    <col min="13575" max="13575" width="28.42578125" style="30" customWidth="1"/>
    <col min="13576" max="13576" width="21.7109375" style="30" customWidth="1"/>
    <col min="13577" max="13577" width="3.7109375" style="30" customWidth="1"/>
    <col min="13578" max="13824" width="11.42578125" style="30"/>
    <col min="13825" max="13826" width="3.7109375" style="30" customWidth="1"/>
    <col min="13827" max="13827" width="30.7109375" style="30" customWidth="1"/>
    <col min="13828" max="13830" width="11" style="30" customWidth="1"/>
    <col min="13831" max="13831" width="28.42578125" style="30" customWidth="1"/>
    <col min="13832" max="13832" width="21.7109375" style="30" customWidth="1"/>
    <col min="13833" max="13833" width="3.7109375" style="30" customWidth="1"/>
    <col min="13834" max="14080" width="11.42578125" style="30"/>
    <col min="14081" max="14082" width="3.7109375" style="30" customWidth="1"/>
    <col min="14083" max="14083" width="30.7109375" style="30" customWidth="1"/>
    <col min="14084" max="14086" width="11" style="30" customWidth="1"/>
    <col min="14087" max="14087" width="28.42578125" style="30" customWidth="1"/>
    <col min="14088" max="14088" width="21.7109375" style="30" customWidth="1"/>
    <col min="14089" max="14089" width="3.7109375" style="30" customWidth="1"/>
    <col min="14090" max="14336" width="11.42578125" style="30"/>
    <col min="14337" max="14338" width="3.7109375" style="30" customWidth="1"/>
    <col min="14339" max="14339" width="30.7109375" style="30" customWidth="1"/>
    <col min="14340" max="14342" width="11" style="30" customWidth="1"/>
    <col min="14343" max="14343" width="28.42578125" style="30" customWidth="1"/>
    <col min="14344" max="14344" width="21.7109375" style="30" customWidth="1"/>
    <col min="14345" max="14345" width="3.7109375" style="30" customWidth="1"/>
    <col min="14346" max="14592" width="11.42578125" style="30"/>
    <col min="14593" max="14594" width="3.7109375" style="30" customWidth="1"/>
    <col min="14595" max="14595" width="30.7109375" style="30" customWidth="1"/>
    <col min="14596" max="14598" width="11" style="30" customWidth="1"/>
    <col min="14599" max="14599" width="28.42578125" style="30" customWidth="1"/>
    <col min="14600" max="14600" width="21.7109375" style="30" customWidth="1"/>
    <col min="14601" max="14601" width="3.7109375" style="30" customWidth="1"/>
    <col min="14602" max="14848" width="11.42578125" style="30"/>
    <col min="14849" max="14850" width="3.7109375" style="30" customWidth="1"/>
    <col min="14851" max="14851" width="30.7109375" style="30" customWidth="1"/>
    <col min="14852" max="14854" width="11" style="30" customWidth="1"/>
    <col min="14855" max="14855" width="28.42578125" style="30" customWidth="1"/>
    <col min="14856" max="14856" width="21.7109375" style="30" customWidth="1"/>
    <col min="14857" max="14857" width="3.7109375" style="30" customWidth="1"/>
    <col min="14858" max="15104" width="11.42578125" style="30"/>
    <col min="15105" max="15106" width="3.7109375" style="30" customWidth="1"/>
    <col min="15107" max="15107" width="30.7109375" style="30" customWidth="1"/>
    <col min="15108" max="15110" width="11" style="30" customWidth="1"/>
    <col min="15111" max="15111" width="28.42578125" style="30" customWidth="1"/>
    <col min="15112" max="15112" width="21.7109375" style="30" customWidth="1"/>
    <col min="15113" max="15113" width="3.7109375" style="30" customWidth="1"/>
    <col min="15114" max="15360" width="11.42578125" style="30"/>
    <col min="15361" max="15362" width="3.7109375" style="30" customWidth="1"/>
    <col min="15363" max="15363" width="30.7109375" style="30" customWidth="1"/>
    <col min="15364" max="15366" width="11" style="30" customWidth="1"/>
    <col min="15367" max="15367" width="28.42578125" style="30" customWidth="1"/>
    <col min="15368" max="15368" width="21.7109375" style="30" customWidth="1"/>
    <col min="15369" max="15369" width="3.7109375" style="30" customWidth="1"/>
    <col min="15370" max="15616" width="11.42578125" style="30"/>
    <col min="15617" max="15618" width="3.7109375" style="30" customWidth="1"/>
    <col min="15619" max="15619" width="30.7109375" style="30" customWidth="1"/>
    <col min="15620" max="15622" width="11" style="30" customWidth="1"/>
    <col min="15623" max="15623" width="28.42578125" style="30" customWidth="1"/>
    <col min="15624" max="15624" width="21.7109375" style="30" customWidth="1"/>
    <col min="15625" max="15625" width="3.7109375" style="30" customWidth="1"/>
    <col min="15626" max="15872" width="11.42578125" style="30"/>
    <col min="15873" max="15874" width="3.7109375" style="30" customWidth="1"/>
    <col min="15875" max="15875" width="30.7109375" style="30" customWidth="1"/>
    <col min="15876" max="15878" width="11" style="30" customWidth="1"/>
    <col min="15879" max="15879" width="28.42578125" style="30" customWidth="1"/>
    <col min="15880" max="15880" width="21.7109375" style="30" customWidth="1"/>
    <col min="15881" max="15881" width="3.7109375" style="30" customWidth="1"/>
    <col min="15882" max="16128" width="11.42578125" style="30"/>
    <col min="16129" max="16130" width="3.7109375" style="30" customWidth="1"/>
    <col min="16131" max="16131" width="30.7109375" style="30" customWidth="1"/>
    <col min="16132" max="16134" width="11" style="30" customWidth="1"/>
    <col min="16135" max="16135" width="28.42578125" style="30" customWidth="1"/>
    <col min="16136" max="16136" width="21.7109375" style="30" customWidth="1"/>
    <col min="16137" max="16137" width="3.7109375" style="30" customWidth="1"/>
    <col min="16138" max="16384" width="11.42578125" style="30"/>
  </cols>
  <sheetData>
    <row r="2" spans="2:9" ht="18.75" customHeight="1" x14ac:dyDescent="0.2">
      <c r="B2" s="32"/>
      <c r="C2" s="33"/>
      <c r="D2" s="33"/>
      <c r="E2" s="33"/>
      <c r="F2" s="33"/>
      <c r="G2" s="33"/>
      <c r="H2" s="33"/>
      <c r="I2" s="34"/>
    </row>
    <row r="3" spans="2:9" ht="20.25" x14ac:dyDescent="0.2">
      <c r="B3" s="35"/>
      <c r="C3" s="36" t="s">
        <v>16</v>
      </c>
      <c r="D3" s="76"/>
      <c r="E3" s="76"/>
      <c r="F3" s="76"/>
      <c r="G3" s="76"/>
      <c r="H3" s="76"/>
      <c r="I3" s="38"/>
    </row>
    <row r="4" spans="2:9" x14ac:dyDescent="0.2">
      <c r="B4" s="35"/>
      <c r="C4" s="76"/>
      <c r="D4" s="76"/>
      <c r="E4" s="76"/>
      <c r="F4" s="76"/>
      <c r="G4" s="76"/>
      <c r="H4" s="76"/>
      <c r="I4" s="38"/>
    </row>
    <row r="5" spans="2:9" ht="15.75" x14ac:dyDescent="0.2">
      <c r="B5" s="35"/>
      <c r="C5" s="120" t="s">
        <v>17</v>
      </c>
      <c r="D5" s="121"/>
      <c r="E5" s="121"/>
      <c r="F5" s="121"/>
      <c r="G5" s="121"/>
      <c r="H5" s="122"/>
      <c r="I5" s="38"/>
    </row>
    <row r="6" spans="2:9" ht="51" x14ac:dyDescent="0.2">
      <c r="B6" s="35"/>
      <c r="C6" s="125" t="s">
        <v>50</v>
      </c>
      <c r="D6" s="126" t="s">
        <v>51</v>
      </c>
      <c r="E6" s="126" t="s">
        <v>52</v>
      </c>
      <c r="F6" s="126" t="s">
        <v>53</v>
      </c>
      <c r="G6" s="125" t="s">
        <v>54</v>
      </c>
      <c r="H6" s="127" t="s">
        <v>55</v>
      </c>
      <c r="I6" s="38"/>
    </row>
    <row r="7" spans="2:9" x14ac:dyDescent="0.2">
      <c r="B7" s="35"/>
      <c r="C7" s="54"/>
      <c r="D7" s="55"/>
      <c r="E7" s="55"/>
      <c r="F7" s="55"/>
      <c r="G7" s="54"/>
      <c r="H7" s="42"/>
      <c r="I7" s="38"/>
    </row>
    <row r="8" spans="2:9" x14ac:dyDescent="0.2">
      <c r="B8" s="35"/>
      <c r="C8" s="56"/>
      <c r="D8" s="55"/>
      <c r="E8" s="55"/>
      <c r="F8" s="55"/>
      <c r="G8" s="56"/>
      <c r="H8" s="42"/>
      <c r="I8" s="38"/>
    </row>
    <row r="9" spans="2:9" x14ac:dyDescent="0.2">
      <c r="B9" s="35"/>
      <c r="C9" s="56"/>
      <c r="D9" s="55"/>
      <c r="E9" s="55"/>
      <c r="F9" s="55"/>
      <c r="G9" s="56"/>
      <c r="H9" s="42"/>
      <c r="I9" s="38"/>
    </row>
    <row r="10" spans="2:9" x14ac:dyDescent="0.2">
      <c r="B10" s="35"/>
      <c r="C10" s="56"/>
      <c r="D10" s="55"/>
      <c r="E10" s="55"/>
      <c r="F10" s="55"/>
      <c r="G10" s="56"/>
      <c r="H10" s="42"/>
      <c r="I10" s="38"/>
    </row>
    <row r="11" spans="2:9" x14ac:dyDescent="0.2">
      <c r="B11" s="35"/>
      <c r="C11" s="56"/>
      <c r="D11" s="55"/>
      <c r="E11" s="55"/>
      <c r="F11" s="55"/>
      <c r="G11" s="56"/>
      <c r="H11" s="42"/>
      <c r="I11" s="38"/>
    </row>
    <row r="12" spans="2:9" x14ac:dyDescent="0.2">
      <c r="B12" s="35"/>
      <c r="C12" s="56"/>
      <c r="D12" s="55"/>
      <c r="E12" s="55"/>
      <c r="F12" s="55"/>
      <c r="G12" s="56"/>
      <c r="H12" s="42"/>
      <c r="I12" s="38"/>
    </row>
    <row r="13" spans="2:9" x14ac:dyDescent="0.2">
      <c r="B13" s="35"/>
      <c r="C13" s="56"/>
      <c r="D13" s="55"/>
      <c r="E13" s="55"/>
      <c r="F13" s="55"/>
      <c r="G13" s="56"/>
      <c r="H13" s="42"/>
      <c r="I13" s="38"/>
    </row>
    <row r="14" spans="2:9" x14ac:dyDescent="0.2">
      <c r="B14" s="35"/>
      <c r="C14" s="56"/>
      <c r="D14" s="55"/>
      <c r="E14" s="55"/>
      <c r="F14" s="55"/>
      <c r="G14" s="56"/>
      <c r="H14" s="42"/>
      <c r="I14" s="38"/>
    </row>
    <row r="15" spans="2:9" x14ac:dyDescent="0.2">
      <c r="B15" s="35"/>
      <c r="C15" s="56"/>
      <c r="D15" s="55"/>
      <c r="E15" s="55"/>
      <c r="F15" s="55"/>
      <c r="G15" s="56"/>
      <c r="H15" s="42"/>
      <c r="I15" s="38"/>
    </row>
    <row r="16" spans="2:9" x14ac:dyDescent="0.2">
      <c r="B16" s="35"/>
      <c r="C16" s="56"/>
      <c r="D16" s="55"/>
      <c r="E16" s="55"/>
      <c r="F16" s="55"/>
      <c r="G16" s="56"/>
      <c r="H16" s="42"/>
      <c r="I16" s="38"/>
    </row>
    <row r="17" spans="2:9" x14ac:dyDescent="0.2">
      <c r="B17" s="35"/>
      <c r="C17" s="56"/>
      <c r="D17" s="55"/>
      <c r="E17" s="55"/>
      <c r="F17" s="55"/>
      <c r="G17" s="56"/>
      <c r="H17" s="42"/>
      <c r="I17" s="38"/>
    </row>
    <row r="18" spans="2:9" x14ac:dyDescent="0.2">
      <c r="B18" s="35"/>
      <c r="C18" s="56"/>
      <c r="D18" s="55"/>
      <c r="E18" s="55"/>
      <c r="F18" s="55"/>
      <c r="G18" s="56"/>
      <c r="H18" s="42"/>
      <c r="I18" s="38"/>
    </row>
    <row r="19" spans="2:9" x14ac:dyDescent="0.2">
      <c r="B19" s="35"/>
      <c r="C19" s="56"/>
      <c r="D19" s="55"/>
      <c r="E19" s="55"/>
      <c r="F19" s="55"/>
      <c r="G19" s="56"/>
      <c r="H19" s="42"/>
      <c r="I19" s="38"/>
    </row>
    <row r="20" spans="2:9" x14ac:dyDescent="0.2">
      <c r="B20" s="35"/>
      <c r="C20" s="56"/>
      <c r="D20" s="55"/>
      <c r="E20" s="55"/>
      <c r="F20" s="55"/>
      <c r="G20" s="56"/>
      <c r="H20" s="42"/>
      <c r="I20" s="38"/>
    </row>
    <row r="21" spans="2:9" x14ac:dyDescent="0.2">
      <c r="B21" s="35"/>
      <c r="C21" s="56"/>
      <c r="D21" s="55"/>
      <c r="E21" s="55"/>
      <c r="F21" s="55"/>
      <c r="G21" s="56"/>
      <c r="H21" s="42"/>
      <c r="I21" s="38"/>
    </row>
    <row r="22" spans="2:9" x14ac:dyDescent="0.2">
      <c r="B22" s="35"/>
      <c r="C22" s="56"/>
      <c r="D22" s="55"/>
      <c r="E22" s="55"/>
      <c r="F22" s="55"/>
      <c r="G22" s="56"/>
      <c r="H22" s="42"/>
      <c r="I22" s="38"/>
    </row>
    <row r="23" spans="2:9" x14ac:dyDescent="0.2">
      <c r="B23" s="35"/>
      <c r="C23" s="56"/>
      <c r="D23" s="55"/>
      <c r="E23" s="55"/>
      <c r="F23" s="55"/>
      <c r="G23" s="56"/>
      <c r="H23" s="42"/>
      <c r="I23" s="38"/>
    </row>
    <row r="24" spans="2:9" x14ac:dyDescent="0.2">
      <c r="B24" s="35"/>
      <c r="C24" s="56"/>
      <c r="D24" s="55"/>
      <c r="E24" s="55"/>
      <c r="F24" s="55"/>
      <c r="G24" s="56"/>
      <c r="H24" s="42"/>
      <c r="I24" s="38"/>
    </row>
    <row r="25" spans="2:9" x14ac:dyDescent="0.2">
      <c r="B25" s="35"/>
      <c r="C25" s="56"/>
      <c r="D25" s="55"/>
      <c r="E25" s="55"/>
      <c r="F25" s="55"/>
      <c r="G25" s="56"/>
      <c r="H25" s="42"/>
      <c r="I25" s="38"/>
    </row>
    <row r="26" spans="2:9" x14ac:dyDescent="0.2">
      <c r="B26" s="35"/>
      <c r="C26" s="56"/>
      <c r="D26" s="55"/>
      <c r="E26" s="55"/>
      <c r="F26" s="55"/>
      <c r="G26" s="56"/>
      <c r="H26" s="42"/>
      <c r="I26" s="38"/>
    </row>
    <row r="27" spans="2:9" x14ac:dyDescent="0.2">
      <c r="B27" s="35"/>
      <c r="C27" s="56"/>
      <c r="D27" s="55"/>
      <c r="E27" s="55"/>
      <c r="F27" s="55"/>
      <c r="G27" s="56"/>
      <c r="H27" s="42"/>
      <c r="I27" s="38"/>
    </row>
    <row r="28" spans="2:9" x14ac:dyDescent="0.2">
      <c r="B28" s="35"/>
      <c r="C28" s="56"/>
      <c r="D28" s="55"/>
      <c r="E28" s="55"/>
      <c r="F28" s="55"/>
      <c r="G28" s="56"/>
      <c r="H28" s="42"/>
      <c r="I28" s="38"/>
    </row>
    <row r="29" spans="2:9" x14ac:dyDescent="0.2">
      <c r="B29" s="35"/>
      <c r="C29" s="56"/>
      <c r="D29" s="55"/>
      <c r="E29" s="55"/>
      <c r="F29" s="55"/>
      <c r="G29" s="56"/>
      <c r="H29" s="42"/>
      <c r="I29" s="38"/>
    </row>
    <row r="30" spans="2:9" x14ac:dyDescent="0.2">
      <c r="B30" s="35"/>
      <c r="C30" s="56"/>
      <c r="D30" s="55"/>
      <c r="E30" s="55"/>
      <c r="F30" s="55"/>
      <c r="G30" s="56"/>
      <c r="H30" s="42"/>
      <c r="I30" s="38"/>
    </row>
    <row r="31" spans="2:9" x14ac:dyDescent="0.2">
      <c r="B31" s="35"/>
      <c r="C31" s="56"/>
      <c r="D31" s="55"/>
      <c r="E31" s="55"/>
      <c r="F31" s="55"/>
      <c r="G31" s="56"/>
      <c r="H31" s="42"/>
      <c r="I31" s="38"/>
    </row>
    <row r="32" spans="2:9" x14ac:dyDescent="0.2">
      <c r="B32" s="35"/>
      <c r="C32" s="56"/>
      <c r="D32" s="55"/>
      <c r="E32" s="55"/>
      <c r="F32" s="55"/>
      <c r="G32" s="56"/>
      <c r="H32" s="42"/>
      <c r="I32" s="38"/>
    </row>
    <row r="33" spans="2:9" x14ac:dyDescent="0.2">
      <c r="B33" s="35"/>
      <c r="C33" s="56"/>
      <c r="D33" s="55"/>
      <c r="E33" s="55"/>
      <c r="F33" s="55"/>
      <c r="G33" s="56"/>
      <c r="H33" s="42"/>
      <c r="I33" s="38"/>
    </row>
    <row r="34" spans="2:9" x14ac:dyDescent="0.2">
      <c r="B34" s="35"/>
      <c r="C34" s="56"/>
      <c r="D34" s="55"/>
      <c r="E34" s="55"/>
      <c r="F34" s="55"/>
      <c r="G34" s="56"/>
      <c r="H34" s="42"/>
      <c r="I34" s="38"/>
    </row>
    <row r="35" spans="2:9" x14ac:dyDescent="0.2">
      <c r="B35" s="35"/>
      <c r="C35" s="56"/>
      <c r="D35" s="55"/>
      <c r="E35" s="55"/>
      <c r="F35" s="55"/>
      <c r="G35" s="56"/>
      <c r="H35" s="42"/>
      <c r="I35" s="38"/>
    </row>
    <row r="36" spans="2:9" x14ac:dyDescent="0.2">
      <c r="B36" s="35"/>
      <c r="C36" s="56"/>
      <c r="D36" s="55"/>
      <c r="E36" s="55"/>
      <c r="F36" s="55"/>
      <c r="G36" s="56"/>
      <c r="H36" s="42"/>
      <c r="I36" s="38"/>
    </row>
    <row r="37" spans="2:9" x14ac:dyDescent="0.2">
      <c r="B37" s="35"/>
      <c r="C37" s="46"/>
      <c r="D37" s="57"/>
      <c r="E37" s="57"/>
      <c r="F37" s="57"/>
      <c r="G37" s="46"/>
      <c r="H37" s="47"/>
      <c r="I37" s="38"/>
    </row>
    <row r="38" spans="2:9" ht="15.75" x14ac:dyDescent="0.2">
      <c r="B38" s="35"/>
      <c r="C38" s="43"/>
      <c r="D38" s="44"/>
      <c r="E38" s="44"/>
      <c r="F38" s="44"/>
      <c r="G38" s="116" t="s">
        <v>56</v>
      </c>
      <c r="H38" s="117">
        <f>ROUND(SUM(H7:H36),2)</f>
        <v>0</v>
      </c>
      <c r="I38" s="38"/>
    </row>
    <row r="39" spans="2:9" x14ac:dyDescent="0.2">
      <c r="B39" s="35"/>
      <c r="C39" s="58"/>
      <c r="D39" s="59"/>
      <c r="E39" s="59"/>
      <c r="F39" s="59"/>
      <c r="G39" s="75"/>
      <c r="H39" s="61"/>
      <c r="I39" s="38"/>
    </row>
    <row r="40" spans="2:9" ht="15.75" x14ac:dyDescent="0.2">
      <c r="B40" s="35"/>
      <c r="C40" s="123" t="s">
        <v>18</v>
      </c>
      <c r="D40" s="124"/>
      <c r="E40" s="124"/>
      <c r="F40" s="124"/>
      <c r="G40" s="121"/>
      <c r="H40" s="122"/>
      <c r="I40" s="38"/>
    </row>
    <row r="41" spans="2:9" ht="51" x14ac:dyDescent="0.2">
      <c r="B41" s="35"/>
      <c r="C41" s="125" t="s">
        <v>50</v>
      </c>
      <c r="D41" s="126" t="s">
        <v>51</v>
      </c>
      <c r="E41" s="126" t="s">
        <v>52</v>
      </c>
      <c r="F41" s="126" t="s">
        <v>53</v>
      </c>
      <c r="G41" s="127" t="s">
        <v>57</v>
      </c>
      <c r="H41" s="127" t="s">
        <v>58</v>
      </c>
      <c r="I41" s="38"/>
    </row>
    <row r="42" spans="2:9" x14ac:dyDescent="0.2">
      <c r="B42" s="35"/>
      <c r="C42" s="56"/>
      <c r="D42" s="55"/>
      <c r="E42" s="55"/>
      <c r="F42" s="55"/>
      <c r="G42" s="62"/>
      <c r="H42" s="42"/>
      <c r="I42" s="38"/>
    </row>
    <row r="43" spans="2:9" x14ac:dyDescent="0.2">
      <c r="B43" s="35"/>
      <c r="C43" s="56"/>
      <c r="D43" s="55"/>
      <c r="E43" s="55"/>
      <c r="F43" s="55"/>
      <c r="G43" s="62"/>
      <c r="H43" s="42"/>
      <c r="I43" s="38"/>
    </row>
    <row r="44" spans="2:9" x14ac:dyDescent="0.2">
      <c r="B44" s="35"/>
      <c r="C44" s="56"/>
      <c r="D44" s="55"/>
      <c r="E44" s="55"/>
      <c r="F44" s="55"/>
      <c r="G44" s="62"/>
      <c r="H44" s="42"/>
      <c r="I44" s="38"/>
    </row>
    <row r="45" spans="2:9" x14ac:dyDescent="0.2">
      <c r="B45" s="35"/>
      <c r="C45" s="56"/>
      <c r="D45" s="55"/>
      <c r="E45" s="55"/>
      <c r="F45" s="55"/>
      <c r="G45" s="62"/>
      <c r="H45" s="42"/>
      <c r="I45" s="38"/>
    </row>
    <row r="46" spans="2:9" x14ac:dyDescent="0.2">
      <c r="B46" s="35"/>
      <c r="C46" s="56"/>
      <c r="D46" s="55"/>
      <c r="E46" s="55"/>
      <c r="F46" s="55"/>
      <c r="G46" s="62"/>
      <c r="H46" s="42"/>
      <c r="I46" s="38"/>
    </row>
    <row r="47" spans="2:9" x14ac:dyDescent="0.2">
      <c r="B47" s="35"/>
      <c r="C47" s="56"/>
      <c r="D47" s="55"/>
      <c r="E47" s="55"/>
      <c r="F47" s="55"/>
      <c r="G47" s="62"/>
      <c r="H47" s="42"/>
      <c r="I47" s="38"/>
    </row>
    <row r="48" spans="2:9" x14ac:dyDescent="0.2">
      <c r="B48" s="35"/>
      <c r="C48" s="56"/>
      <c r="D48" s="55"/>
      <c r="E48" s="55"/>
      <c r="F48" s="55"/>
      <c r="G48" s="62"/>
      <c r="H48" s="42"/>
      <c r="I48" s="38"/>
    </row>
    <row r="49" spans="2:9" x14ac:dyDescent="0.2">
      <c r="B49" s="35"/>
      <c r="C49" s="56"/>
      <c r="D49" s="55"/>
      <c r="E49" s="55"/>
      <c r="F49" s="55"/>
      <c r="G49" s="62"/>
      <c r="H49" s="42"/>
      <c r="I49" s="38"/>
    </row>
    <row r="50" spans="2:9" x14ac:dyDescent="0.2">
      <c r="B50" s="35"/>
      <c r="C50" s="56"/>
      <c r="D50" s="55"/>
      <c r="E50" s="55"/>
      <c r="F50" s="55"/>
      <c r="G50" s="62"/>
      <c r="H50" s="42"/>
      <c r="I50" s="38"/>
    </row>
    <row r="51" spans="2:9" x14ac:dyDescent="0.2">
      <c r="B51" s="35"/>
      <c r="C51" s="56"/>
      <c r="D51" s="55"/>
      <c r="E51" s="55"/>
      <c r="F51" s="55"/>
      <c r="G51" s="62"/>
      <c r="H51" s="42"/>
      <c r="I51" s="38"/>
    </row>
    <row r="52" spans="2:9" x14ac:dyDescent="0.2">
      <c r="B52" s="35"/>
      <c r="C52" s="56"/>
      <c r="D52" s="55"/>
      <c r="E52" s="55"/>
      <c r="F52" s="55"/>
      <c r="G52" s="62"/>
      <c r="H52" s="42"/>
      <c r="I52" s="38"/>
    </row>
    <row r="53" spans="2:9" x14ac:dyDescent="0.2">
      <c r="B53" s="35"/>
      <c r="C53" s="56"/>
      <c r="D53" s="55"/>
      <c r="E53" s="55"/>
      <c r="F53" s="55"/>
      <c r="G53" s="62"/>
      <c r="H53" s="42"/>
      <c r="I53" s="38"/>
    </row>
    <row r="54" spans="2:9" x14ac:dyDescent="0.2">
      <c r="B54" s="35"/>
      <c r="C54" s="56"/>
      <c r="D54" s="55"/>
      <c r="E54" s="55"/>
      <c r="F54" s="55"/>
      <c r="G54" s="62"/>
      <c r="H54" s="42"/>
      <c r="I54" s="38"/>
    </row>
    <row r="55" spans="2:9" x14ac:dyDescent="0.2">
      <c r="B55" s="35"/>
      <c r="C55" s="56"/>
      <c r="D55" s="55"/>
      <c r="E55" s="55"/>
      <c r="F55" s="55"/>
      <c r="G55" s="62"/>
      <c r="H55" s="42"/>
      <c r="I55" s="38"/>
    </row>
    <row r="56" spans="2:9" x14ac:dyDescent="0.2">
      <c r="B56" s="35"/>
      <c r="C56" s="56"/>
      <c r="D56" s="55"/>
      <c r="E56" s="55"/>
      <c r="F56" s="55"/>
      <c r="G56" s="62"/>
      <c r="H56" s="42"/>
      <c r="I56" s="38"/>
    </row>
    <row r="57" spans="2:9" x14ac:dyDescent="0.2">
      <c r="B57" s="35"/>
      <c r="C57" s="56"/>
      <c r="D57" s="55"/>
      <c r="E57" s="55"/>
      <c r="F57" s="55"/>
      <c r="G57" s="62"/>
      <c r="H57" s="42"/>
      <c r="I57" s="38"/>
    </row>
    <row r="58" spans="2:9" x14ac:dyDescent="0.2">
      <c r="B58" s="35"/>
      <c r="C58" s="56"/>
      <c r="D58" s="55"/>
      <c r="E58" s="55"/>
      <c r="F58" s="55"/>
      <c r="G58" s="62"/>
      <c r="H58" s="42"/>
      <c r="I58" s="38"/>
    </row>
    <row r="59" spans="2:9" x14ac:dyDescent="0.2">
      <c r="B59" s="35"/>
      <c r="C59" s="56"/>
      <c r="D59" s="55"/>
      <c r="E59" s="55"/>
      <c r="F59" s="55"/>
      <c r="G59" s="62"/>
      <c r="H59" s="42"/>
      <c r="I59" s="38"/>
    </row>
    <row r="60" spans="2:9" x14ac:dyDescent="0.2">
      <c r="B60" s="35"/>
      <c r="C60" s="56"/>
      <c r="D60" s="55"/>
      <c r="E60" s="55"/>
      <c r="F60" s="55"/>
      <c r="G60" s="62"/>
      <c r="H60" s="42"/>
      <c r="I60" s="38"/>
    </row>
    <row r="61" spans="2:9" x14ac:dyDescent="0.2">
      <c r="B61" s="35"/>
      <c r="C61" s="56"/>
      <c r="D61" s="55"/>
      <c r="E61" s="55"/>
      <c r="F61" s="55"/>
      <c r="G61" s="62"/>
      <c r="H61" s="42"/>
      <c r="I61" s="38"/>
    </row>
    <row r="62" spans="2:9" x14ac:dyDescent="0.2">
      <c r="B62" s="35"/>
      <c r="C62" s="46"/>
      <c r="D62" s="63"/>
      <c r="E62" s="63"/>
      <c r="F62" s="63"/>
      <c r="G62" s="46"/>
      <c r="H62" s="47"/>
      <c r="I62" s="38"/>
    </row>
    <row r="63" spans="2:9" ht="15.75" x14ac:dyDescent="0.2">
      <c r="B63" s="35"/>
      <c r="C63" s="43"/>
      <c r="D63" s="64"/>
      <c r="E63" s="64"/>
      <c r="F63" s="65"/>
      <c r="G63" s="116" t="s">
        <v>59</v>
      </c>
      <c r="H63" s="117">
        <f>ROUND(SUM(H42:H61),2)</f>
        <v>0</v>
      </c>
      <c r="I63" s="38"/>
    </row>
    <row r="64" spans="2:9" x14ac:dyDescent="0.2">
      <c r="B64" s="35"/>
      <c r="C64" s="43"/>
      <c r="D64" s="64"/>
      <c r="E64" s="64"/>
      <c r="F64" s="64"/>
      <c r="G64" s="46"/>
      <c r="H64" s="47"/>
      <c r="I64" s="38"/>
    </row>
    <row r="65" spans="2:9" ht="18" x14ac:dyDescent="0.2">
      <c r="B65" s="35"/>
      <c r="C65" s="43"/>
      <c r="D65" s="64"/>
      <c r="E65" s="64"/>
      <c r="F65" s="64"/>
      <c r="G65" s="118" t="s">
        <v>46</v>
      </c>
      <c r="H65" s="119">
        <f>ROUND(SUM(H63,H38),2)</f>
        <v>0</v>
      </c>
      <c r="I65" s="38"/>
    </row>
    <row r="66" spans="2:9" ht="18.75" customHeight="1" x14ac:dyDescent="0.2">
      <c r="B66" s="48"/>
      <c r="C66" s="49"/>
      <c r="D66" s="49"/>
      <c r="E66" s="49"/>
      <c r="F66" s="49"/>
      <c r="G66" s="49"/>
      <c r="H66" s="49"/>
      <c r="I66" s="50"/>
    </row>
    <row r="68" spans="2:9" x14ac:dyDescent="0.2">
      <c r="B68" s="32"/>
      <c r="C68" s="33"/>
      <c r="D68" s="33"/>
      <c r="E68" s="33"/>
      <c r="F68" s="33"/>
      <c r="G68" s="33"/>
      <c r="H68" s="33"/>
      <c r="I68" s="34"/>
    </row>
    <row r="69" spans="2:9" ht="177" customHeight="1" x14ac:dyDescent="0.2">
      <c r="B69" s="35"/>
      <c r="C69" s="176" t="s">
        <v>60</v>
      </c>
      <c r="D69" s="176"/>
      <c r="E69" s="176"/>
      <c r="F69" s="176"/>
      <c r="G69" s="176"/>
      <c r="H69" s="176"/>
      <c r="I69" s="38"/>
    </row>
    <row r="70" spans="2:9" x14ac:dyDescent="0.2">
      <c r="B70" s="48"/>
      <c r="C70" s="49"/>
      <c r="D70" s="49"/>
      <c r="E70" s="49"/>
      <c r="F70" s="49"/>
      <c r="G70" s="49"/>
      <c r="H70" s="49"/>
      <c r="I70" s="50"/>
    </row>
  </sheetData>
  <sheetProtection password="EEBC" sheet="1" objects="1" scenarios="1" insertRows="0" selectLockedCells="1"/>
  <mergeCells count="1">
    <mergeCell ref="C69:H69"/>
  </mergeCells>
  <pageMargins left="0.7" right="0.7" top="0.78740157499999996" bottom="0.78740157499999996" header="0.3" footer="0.3"/>
  <pageSetup paperSize="9" scale="61"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H76"/>
  <sheetViews>
    <sheetView showGridLines="0" zoomScaleNormal="100" workbookViewId="0">
      <selection activeCell="F26" sqref="F26"/>
    </sheetView>
  </sheetViews>
  <sheetFormatPr baseColWidth="10" defaultRowHeight="12.75" x14ac:dyDescent="0.2"/>
  <cols>
    <col min="1" max="2" width="3.7109375" style="30" customWidth="1"/>
    <col min="3" max="3" width="30.7109375" style="30" customWidth="1"/>
    <col min="4" max="5" width="15.7109375" style="30" customWidth="1"/>
    <col min="6" max="6" width="60.7109375" style="30" customWidth="1"/>
    <col min="7" max="7" width="21.7109375" style="30" customWidth="1"/>
    <col min="8" max="8" width="3.7109375" style="30" customWidth="1"/>
    <col min="9" max="16384" width="11.42578125" style="30"/>
  </cols>
  <sheetData>
    <row r="2" spans="2:8" ht="18.75" customHeight="1" x14ac:dyDescent="0.2">
      <c r="B2" s="32"/>
      <c r="C2" s="33"/>
      <c r="D2" s="33"/>
      <c r="E2" s="33"/>
      <c r="F2" s="33"/>
      <c r="G2" s="33"/>
      <c r="H2" s="34"/>
    </row>
    <row r="3" spans="2:8" ht="20.25" x14ac:dyDescent="0.2">
      <c r="B3" s="35"/>
      <c r="C3" s="36" t="s">
        <v>19</v>
      </c>
      <c r="D3" s="37"/>
      <c r="E3" s="37"/>
      <c r="F3" s="37"/>
      <c r="G3" s="37"/>
      <c r="H3" s="38"/>
    </row>
    <row r="4" spans="2:8" x14ac:dyDescent="0.2">
      <c r="B4" s="35"/>
      <c r="C4" s="37"/>
      <c r="D4" s="37"/>
      <c r="E4" s="37"/>
      <c r="F4" s="37"/>
      <c r="G4" s="37"/>
      <c r="H4" s="38"/>
    </row>
    <row r="5" spans="2:8" ht="15.75" x14ac:dyDescent="0.2">
      <c r="B5" s="35"/>
      <c r="C5" s="120" t="s">
        <v>20</v>
      </c>
      <c r="D5" s="121"/>
      <c r="E5" s="121"/>
      <c r="F5" s="121"/>
      <c r="G5" s="122"/>
      <c r="H5" s="38"/>
    </row>
    <row r="6" spans="2:8" ht="25.5" x14ac:dyDescent="0.2">
      <c r="B6" s="35"/>
      <c r="C6" s="125" t="s">
        <v>61</v>
      </c>
      <c r="D6" s="180" t="s">
        <v>62</v>
      </c>
      <c r="E6" s="182"/>
      <c r="F6" s="125" t="s">
        <v>63</v>
      </c>
      <c r="G6" s="127" t="s">
        <v>64</v>
      </c>
      <c r="H6" s="38"/>
    </row>
    <row r="7" spans="2:8" x14ac:dyDescent="0.2">
      <c r="B7" s="35"/>
      <c r="C7" s="56"/>
      <c r="D7" s="166"/>
      <c r="E7" s="167"/>
      <c r="F7" s="56"/>
      <c r="G7" s="42"/>
      <c r="H7" s="38"/>
    </row>
    <row r="8" spans="2:8" x14ac:dyDescent="0.2">
      <c r="B8" s="35"/>
      <c r="C8" s="56"/>
      <c r="D8" s="166"/>
      <c r="E8" s="167"/>
      <c r="F8" s="56"/>
      <c r="G8" s="42"/>
      <c r="H8" s="38"/>
    </row>
    <row r="9" spans="2:8" x14ac:dyDescent="0.2">
      <c r="B9" s="35"/>
      <c r="C9" s="56"/>
      <c r="D9" s="166"/>
      <c r="E9" s="167"/>
      <c r="F9" s="56"/>
      <c r="G9" s="42"/>
      <c r="H9" s="38"/>
    </row>
    <row r="10" spans="2:8" x14ac:dyDescent="0.2">
      <c r="B10" s="35"/>
      <c r="C10" s="56"/>
      <c r="D10" s="166"/>
      <c r="E10" s="167"/>
      <c r="F10" s="56"/>
      <c r="G10" s="42"/>
      <c r="H10" s="38"/>
    </row>
    <row r="11" spans="2:8" x14ac:dyDescent="0.2">
      <c r="B11" s="35"/>
      <c r="C11" s="56"/>
      <c r="D11" s="166"/>
      <c r="E11" s="167"/>
      <c r="F11" s="56"/>
      <c r="G11" s="42"/>
      <c r="H11" s="38"/>
    </row>
    <row r="12" spans="2:8" x14ac:dyDescent="0.2">
      <c r="B12" s="35"/>
      <c r="C12" s="56"/>
      <c r="D12" s="166"/>
      <c r="E12" s="167"/>
      <c r="F12" s="56"/>
      <c r="G12" s="42"/>
      <c r="H12" s="38"/>
    </row>
    <row r="13" spans="2:8" x14ac:dyDescent="0.2">
      <c r="B13" s="35"/>
      <c r="C13" s="56"/>
      <c r="D13" s="166"/>
      <c r="E13" s="167"/>
      <c r="F13" s="56"/>
      <c r="G13" s="42"/>
      <c r="H13" s="38"/>
    </row>
    <row r="14" spans="2:8" x14ac:dyDescent="0.2">
      <c r="B14" s="35"/>
      <c r="C14" s="56"/>
      <c r="D14" s="166"/>
      <c r="E14" s="167"/>
      <c r="F14" s="56"/>
      <c r="G14" s="42"/>
      <c r="H14" s="38"/>
    </row>
    <row r="15" spans="2:8" x14ac:dyDescent="0.2">
      <c r="B15" s="35"/>
      <c r="C15" s="56"/>
      <c r="D15" s="166"/>
      <c r="E15" s="167"/>
      <c r="F15" s="56"/>
      <c r="G15" s="42"/>
      <c r="H15" s="38"/>
    </row>
    <row r="16" spans="2:8" x14ac:dyDescent="0.2">
      <c r="B16" s="35"/>
      <c r="C16" s="56"/>
      <c r="D16" s="166"/>
      <c r="E16" s="167"/>
      <c r="F16" s="56"/>
      <c r="G16" s="42"/>
      <c r="H16" s="38"/>
    </row>
    <row r="17" spans="2:8" x14ac:dyDescent="0.2">
      <c r="B17" s="35"/>
      <c r="C17" s="46"/>
      <c r="D17" s="46"/>
      <c r="E17" s="63"/>
      <c r="F17" s="46"/>
      <c r="G17" s="47"/>
      <c r="H17" s="38"/>
    </row>
    <row r="18" spans="2:8" ht="15.75" x14ac:dyDescent="0.2">
      <c r="B18" s="35"/>
      <c r="C18" s="43"/>
      <c r="D18" s="43"/>
      <c r="E18" s="64"/>
      <c r="F18" s="116" t="s">
        <v>65</v>
      </c>
      <c r="G18" s="117">
        <f>ROUND(SUM(G7:G16),2)</f>
        <v>0</v>
      </c>
      <c r="H18" s="38"/>
    </row>
    <row r="19" spans="2:8" x14ac:dyDescent="0.2">
      <c r="B19" s="35"/>
      <c r="C19" s="58"/>
      <c r="D19" s="58"/>
      <c r="E19" s="66"/>
      <c r="F19" s="60"/>
      <c r="G19" s="61"/>
      <c r="H19" s="38"/>
    </row>
    <row r="20" spans="2:8" ht="15.75" x14ac:dyDescent="0.2">
      <c r="B20" s="35"/>
      <c r="C20" s="123" t="s">
        <v>21</v>
      </c>
      <c r="D20" s="121"/>
      <c r="E20" s="121"/>
      <c r="F20" s="121"/>
      <c r="G20" s="122"/>
      <c r="H20" s="38"/>
    </row>
    <row r="21" spans="2:8" ht="25.5" x14ac:dyDescent="0.2">
      <c r="B21" s="35"/>
      <c r="C21" s="125" t="s">
        <v>66</v>
      </c>
      <c r="D21" s="180" t="s">
        <v>67</v>
      </c>
      <c r="E21" s="182"/>
      <c r="F21" s="125" t="s">
        <v>63</v>
      </c>
      <c r="G21" s="127" t="s">
        <v>64</v>
      </c>
      <c r="H21" s="38"/>
    </row>
    <row r="22" spans="2:8" x14ac:dyDescent="0.2">
      <c r="B22" s="35"/>
      <c r="C22" s="56"/>
      <c r="D22" s="166"/>
      <c r="E22" s="167"/>
      <c r="F22" s="56"/>
      <c r="G22" s="42"/>
      <c r="H22" s="38"/>
    </row>
    <row r="23" spans="2:8" x14ac:dyDescent="0.2">
      <c r="B23" s="35"/>
      <c r="C23" s="56"/>
      <c r="D23" s="166"/>
      <c r="E23" s="167"/>
      <c r="F23" s="56"/>
      <c r="G23" s="42"/>
      <c r="H23" s="38"/>
    </row>
    <row r="24" spans="2:8" x14ac:dyDescent="0.2">
      <c r="B24" s="35"/>
      <c r="C24" s="56"/>
      <c r="D24" s="166"/>
      <c r="E24" s="167"/>
      <c r="F24" s="56"/>
      <c r="G24" s="42"/>
      <c r="H24" s="38"/>
    </row>
    <row r="25" spans="2:8" x14ac:dyDescent="0.2">
      <c r="B25" s="35"/>
      <c r="C25" s="56"/>
      <c r="D25" s="166"/>
      <c r="E25" s="167"/>
      <c r="F25" s="56"/>
      <c r="G25" s="42"/>
      <c r="H25" s="38"/>
    </row>
    <row r="26" spans="2:8" x14ac:dyDescent="0.2">
      <c r="B26" s="35"/>
      <c r="C26" s="56"/>
      <c r="D26" s="166"/>
      <c r="E26" s="167"/>
      <c r="F26" s="56"/>
      <c r="G26" s="42"/>
      <c r="H26" s="38"/>
    </row>
    <row r="27" spans="2:8" x14ac:dyDescent="0.2">
      <c r="B27" s="35"/>
      <c r="C27" s="56"/>
      <c r="D27" s="166"/>
      <c r="E27" s="167"/>
      <c r="F27" s="56"/>
      <c r="G27" s="42"/>
      <c r="H27" s="38"/>
    </row>
    <row r="28" spans="2:8" x14ac:dyDescent="0.2">
      <c r="B28" s="35"/>
      <c r="C28" s="56"/>
      <c r="D28" s="166"/>
      <c r="E28" s="167"/>
      <c r="F28" s="56"/>
      <c r="G28" s="42"/>
      <c r="H28" s="38"/>
    </row>
    <row r="29" spans="2:8" x14ac:dyDescent="0.2">
      <c r="B29" s="35"/>
      <c r="C29" s="56"/>
      <c r="D29" s="166"/>
      <c r="E29" s="167"/>
      <c r="F29" s="56"/>
      <c r="G29" s="42"/>
      <c r="H29" s="38"/>
    </row>
    <row r="30" spans="2:8" x14ac:dyDescent="0.2">
      <c r="B30" s="35"/>
      <c r="C30" s="56"/>
      <c r="D30" s="166"/>
      <c r="E30" s="167"/>
      <c r="F30" s="56"/>
      <c r="G30" s="42"/>
      <c r="H30" s="38"/>
    </row>
    <row r="31" spans="2:8" x14ac:dyDescent="0.2">
      <c r="B31" s="35"/>
      <c r="C31" s="56"/>
      <c r="D31" s="166"/>
      <c r="E31" s="167"/>
      <c r="F31" s="56"/>
      <c r="G31" s="42"/>
      <c r="H31" s="38"/>
    </row>
    <row r="32" spans="2:8" x14ac:dyDescent="0.2">
      <c r="B32" s="35"/>
      <c r="C32" s="46"/>
      <c r="D32" s="46"/>
      <c r="E32" s="63"/>
      <c r="F32" s="46"/>
      <c r="G32" s="47"/>
      <c r="H32" s="38"/>
    </row>
    <row r="33" spans="2:8" ht="15.75" x14ac:dyDescent="0.2">
      <c r="B33" s="35"/>
      <c r="C33" s="43"/>
      <c r="D33" s="43"/>
      <c r="E33" s="64"/>
      <c r="F33" s="116" t="s">
        <v>68</v>
      </c>
      <c r="G33" s="117">
        <f>ROUND(SUM(G22:G31),2)</f>
        <v>0</v>
      </c>
      <c r="H33" s="38"/>
    </row>
    <row r="34" spans="2:8" x14ac:dyDescent="0.2">
      <c r="B34" s="35"/>
      <c r="C34" s="58"/>
      <c r="D34" s="58"/>
      <c r="E34" s="66"/>
      <c r="F34" s="60"/>
      <c r="G34" s="61"/>
      <c r="H34" s="38"/>
    </row>
    <row r="35" spans="2:8" ht="15.75" x14ac:dyDescent="0.2">
      <c r="B35" s="35"/>
      <c r="C35" s="123" t="s">
        <v>22</v>
      </c>
      <c r="D35" s="121"/>
      <c r="E35" s="121"/>
      <c r="F35" s="121"/>
      <c r="G35" s="122"/>
      <c r="H35" s="38"/>
    </row>
    <row r="36" spans="2:8" ht="25.5" x14ac:dyDescent="0.2">
      <c r="B36" s="35"/>
      <c r="C36" s="180" t="s">
        <v>69</v>
      </c>
      <c r="D36" s="181"/>
      <c r="E36" s="182"/>
      <c r="F36" s="125" t="s">
        <v>63</v>
      </c>
      <c r="G36" s="127" t="s">
        <v>64</v>
      </c>
      <c r="H36" s="38"/>
    </row>
    <row r="37" spans="2:8" x14ac:dyDescent="0.2">
      <c r="B37" s="35"/>
      <c r="C37" s="166"/>
      <c r="D37" s="179"/>
      <c r="E37" s="167"/>
      <c r="F37" s="56"/>
      <c r="G37" s="42"/>
      <c r="H37" s="38"/>
    </row>
    <row r="38" spans="2:8" x14ac:dyDescent="0.2">
      <c r="B38" s="35"/>
      <c r="C38" s="166"/>
      <c r="D38" s="179"/>
      <c r="E38" s="167"/>
      <c r="F38" s="56"/>
      <c r="G38" s="42"/>
      <c r="H38" s="38"/>
    </row>
    <row r="39" spans="2:8" x14ac:dyDescent="0.2">
      <c r="B39" s="35"/>
      <c r="C39" s="166"/>
      <c r="D39" s="179"/>
      <c r="E39" s="167"/>
      <c r="F39" s="56"/>
      <c r="G39" s="42"/>
      <c r="H39" s="38"/>
    </row>
    <row r="40" spans="2:8" x14ac:dyDescent="0.2">
      <c r="B40" s="35"/>
      <c r="C40" s="166"/>
      <c r="D40" s="179"/>
      <c r="E40" s="167"/>
      <c r="F40" s="56"/>
      <c r="G40" s="42"/>
      <c r="H40" s="38"/>
    </row>
    <row r="41" spans="2:8" x14ac:dyDescent="0.2">
      <c r="B41" s="35"/>
      <c r="C41" s="166"/>
      <c r="D41" s="179"/>
      <c r="E41" s="167"/>
      <c r="F41" s="56"/>
      <c r="G41" s="42"/>
      <c r="H41" s="38"/>
    </row>
    <row r="42" spans="2:8" x14ac:dyDescent="0.2">
      <c r="B42" s="35"/>
      <c r="C42" s="166"/>
      <c r="D42" s="179"/>
      <c r="E42" s="167"/>
      <c r="F42" s="56"/>
      <c r="G42" s="42"/>
      <c r="H42" s="38"/>
    </row>
    <row r="43" spans="2:8" x14ac:dyDescent="0.2">
      <c r="B43" s="35"/>
      <c r="C43" s="166"/>
      <c r="D43" s="179"/>
      <c r="E43" s="167"/>
      <c r="F43" s="56"/>
      <c r="G43" s="42"/>
      <c r="H43" s="38"/>
    </row>
    <row r="44" spans="2:8" x14ac:dyDescent="0.2">
      <c r="B44" s="35"/>
      <c r="C44" s="166"/>
      <c r="D44" s="179"/>
      <c r="E44" s="167"/>
      <c r="F44" s="56"/>
      <c r="G44" s="42"/>
      <c r="H44" s="38"/>
    </row>
    <row r="45" spans="2:8" x14ac:dyDescent="0.2">
      <c r="B45" s="35"/>
      <c r="C45" s="166"/>
      <c r="D45" s="179"/>
      <c r="E45" s="167"/>
      <c r="F45" s="56"/>
      <c r="G45" s="42"/>
      <c r="H45" s="38"/>
    </row>
    <row r="46" spans="2:8" x14ac:dyDescent="0.2">
      <c r="B46" s="35"/>
      <c r="C46" s="166"/>
      <c r="D46" s="179"/>
      <c r="E46" s="167"/>
      <c r="F46" s="56"/>
      <c r="G46" s="42"/>
      <c r="H46" s="38"/>
    </row>
    <row r="47" spans="2:8" x14ac:dyDescent="0.2">
      <c r="B47" s="35"/>
      <c r="C47" s="46"/>
      <c r="D47" s="46"/>
      <c r="E47" s="63"/>
      <c r="F47" s="46"/>
      <c r="G47" s="47"/>
      <c r="H47" s="38"/>
    </row>
    <row r="48" spans="2:8" ht="15.75" x14ac:dyDescent="0.2">
      <c r="B48" s="35"/>
      <c r="C48" s="43"/>
      <c r="D48" s="43"/>
      <c r="E48" s="64"/>
      <c r="F48" s="116" t="s">
        <v>70</v>
      </c>
      <c r="G48" s="117">
        <f>ROUND(SUM(G37:G46),2)</f>
        <v>0</v>
      </c>
      <c r="H48" s="38"/>
    </row>
    <row r="49" spans="2:8" x14ac:dyDescent="0.2">
      <c r="B49" s="35"/>
      <c r="C49" s="58"/>
      <c r="D49" s="58"/>
      <c r="E49" s="66"/>
      <c r="F49" s="60"/>
      <c r="G49" s="61"/>
      <c r="H49" s="38"/>
    </row>
    <row r="50" spans="2:8" ht="15.75" x14ac:dyDescent="0.2">
      <c r="B50" s="35"/>
      <c r="C50" s="123" t="s">
        <v>23</v>
      </c>
      <c r="D50" s="121"/>
      <c r="E50" s="121"/>
      <c r="F50" s="121"/>
      <c r="G50" s="122"/>
      <c r="H50" s="38"/>
    </row>
    <row r="51" spans="2:8" ht="25.5" x14ac:dyDescent="0.2">
      <c r="B51" s="35"/>
      <c r="C51" s="180" t="s">
        <v>71</v>
      </c>
      <c r="D51" s="181"/>
      <c r="E51" s="182"/>
      <c r="F51" s="125" t="s">
        <v>63</v>
      </c>
      <c r="G51" s="127" t="s">
        <v>64</v>
      </c>
      <c r="H51" s="38"/>
    </row>
    <row r="52" spans="2:8" x14ac:dyDescent="0.2">
      <c r="B52" s="35"/>
      <c r="C52" s="166"/>
      <c r="D52" s="179"/>
      <c r="E52" s="167"/>
      <c r="F52" s="56"/>
      <c r="G52" s="42"/>
      <c r="H52" s="38"/>
    </row>
    <row r="53" spans="2:8" x14ac:dyDescent="0.2">
      <c r="B53" s="35"/>
      <c r="C53" s="166"/>
      <c r="D53" s="179"/>
      <c r="E53" s="167"/>
      <c r="F53" s="56"/>
      <c r="G53" s="42"/>
      <c r="H53" s="38"/>
    </row>
    <row r="54" spans="2:8" x14ac:dyDescent="0.2">
      <c r="B54" s="35"/>
      <c r="C54" s="166"/>
      <c r="D54" s="179"/>
      <c r="E54" s="167"/>
      <c r="F54" s="56"/>
      <c r="G54" s="42"/>
      <c r="H54" s="38"/>
    </row>
    <row r="55" spans="2:8" x14ac:dyDescent="0.2">
      <c r="B55" s="35"/>
      <c r="C55" s="166"/>
      <c r="D55" s="179"/>
      <c r="E55" s="167"/>
      <c r="F55" s="56"/>
      <c r="G55" s="42"/>
      <c r="H55" s="38"/>
    </row>
    <row r="56" spans="2:8" x14ac:dyDescent="0.2">
      <c r="B56" s="35"/>
      <c r="C56" s="166"/>
      <c r="D56" s="179"/>
      <c r="E56" s="167"/>
      <c r="F56" s="56"/>
      <c r="G56" s="42"/>
      <c r="H56" s="38"/>
    </row>
    <row r="57" spans="2:8" x14ac:dyDescent="0.2">
      <c r="B57" s="35"/>
      <c r="C57" s="166"/>
      <c r="D57" s="179"/>
      <c r="E57" s="167"/>
      <c r="F57" s="56"/>
      <c r="G57" s="42"/>
      <c r="H57" s="38"/>
    </row>
    <row r="58" spans="2:8" x14ac:dyDescent="0.2">
      <c r="B58" s="35"/>
      <c r="C58" s="166"/>
      <c r="D58" s="179"/>
      <c r="E58" s="167"/>
      <c r="F58" s="56"/>
      <c r="G58" s="42"/>
      <c r="H58" s="38"/>
    </row>
    <row r="59" spans="2:8" x14ac:dyDescent="0.2">
      <c r="B59" s="35"/>
      <c r="C59" s="166"/>
      <c r="D59" s="179"/>
      <c r="E59" s="167"/>
      <c r="F59" s="56"/>
      <c r="G59" s="42"/>
      <c r="H59" s="38"/>
    </row>
    <row r="60" spans="2:8" x14ac:dyDescent="0.2">
      <c r="B60" s="35"/>
      <c r="C60" s="166"/>
      <c r="D60" s="179"/>
      <c r="E60" s="167"/>
      <c r="F60" s="56"/>
      <c r="G60" s="42"/>
      <c r="H60" s="38"/>
    </row>
    <row r="61" spans="2:8" x14ac:dyDescent="0.2">
      <c r="B61" s="35"/>
      <c r="C61" s="166"/>
      <c r="D61" s="179"/>
      <c r="E61" s="167"/>
      <c r="F61" s="56"/>
      <c r="G61" s="42"/>
      <c r="H61" s="38"/>
    </row>
    <row r="62" spans="2:8" ht="25.5" x14ac:dyDescent="0.2">
      <c r="B62" s="35"/>
      <c r="C62" s="125" t="s">
        <v>71</v>
      </c>
      <c r="D62" s="127" t="s">
        <v>72</v>
      </c>
      <c r="E62" s="127" t="s">
        <v>73</v>
      </c>
      <c r="F62" s="125" t="s">
        <v>63</v>
      </c>
      <c r="G62" s="127" t="s">
        <v>64</v>
      </c>
      <c r="H62" s="38"/>
    </row>
    <row r="63" spans="2:8" x14ac:dyDescent="0.2">
      <c r="B63" s="35"/>
      <c r="C63" s="56"/>
      <c r="D63" s="62"/>
      <c r="E63" s="67"/>
      <c r="F63" s="56"/>
      <c r="G63" s="42"/>
      <c r="H63" s="38"/>
    </row>
    <row r="64" spans="2:8" x14ac:dyDescent="0.2">
      <c r="B64" s="35"/>
      <c r="C64" s="56"/>
      <c r="D64" s="62"/>
      <c r="E64" s="67"/>
      <c r="F64" s="56"/>
      <c r="G64" s="42"/>
      <c r="H64" s="38"/>
    </row>
    <row r="65" spans="2:8" x14ac:dyDescent="0.2">
      <c r="B65" s="35"/>
      <c r="C65" s="56"/>
      <c r="D65" s="62"/>
      <c r="E65" s="67"/>
      <c r="F65" s="56"/>
      <c r="G65" s="42"/>
      <c r="H65" s="38"/>
    </row>
    <row r="66" spans="2:8" x14ac:dyDescent="0.2">
      <c r="B66" s="35"/>
      <c r="C66" s="56"/>
      <c r="D66" s="62"/>
      <c r="E66" s="67"/>
      <c r="F66" s="56"/>
      <c r="G66" s="42"/>
      <c r="H66" s="38"/>
    </row>
    <row r="67" spans="2:8" x14ac:dyDescent="0.2">
      <c r="B67" s="35"/>
      <c r="C67" s="56"/>
      <c r="D67" s="62"/>
      <c r="E67" s="67"/>
      <c r="F67" s="56"/>
      <c r="G67" s="42"/>
      <c r="H67" s="38"/>
    </row>
    <row r="68" spans="2:8" x14ac:dyDescent="0.2">
      <c r="B68" s="35"/>
      <c r="C68" s="46"/>
      <c r="D68" s="46"/>
      <c r="E68" s="63"/>
      <c r="F68" s="46"/>
      <c r="G68" s="47"/>
      <c r="H68" s="38"/>
    </row>
    <row r="69" spans="2:8" ht="15.75" x14ac:dyDescent="0.2">
      <c r="B69" s="35"/>
      <c r="C69" s="43"/>
      <c r="D69" s="43"/>
      <c r="E69" s="64"/>
      <c r="F69" s="116" t="s">
        <v>74</v>
      </c>
      <c r="G69" s="117">
        <f>ROUND(SUM(G52:G61,G63:G67),2)</f>
        <v>0</v>
      </c>
      <c r="H69" s="38"/>
    </row>
    <row r="70" spans="2:8" x14ac:dyDescent="0.2">
      <c r="B70" s="35"/>
      <c r="C70" s="43"/>
      <c r="D70" s="43"/>
      <c r="E70" s="64"/>
      <c r="F70" s="46"/>
      <c r="G70" s="47"/>
      <c r="H70" s="38"/>
    </row>
    <row r="71" spans="2:8" ht="18" x14ac:dyDescent="0.2">
      <c r="B71" s="35"/>
      <c r="C71" s="43"/>
      <c r="D71" s="43"/>
      <c r="E71" s="64"/>
      <c r="F71" s="118" t="s">
        <v>46</v>
      </c>
      <c r="G71" s="119">
        <f>ROUND(SUM(G69,G48,G33,G18),2)</f>
        <v>0</v>
      </c>
      <c r="H71" s="38"/>
    </row>
    <row r="72" spans="2:8" ht="18.75" customHeight="1" x14ac:dyDescent="0.2">
      <c r="B72" s="48"/>
      <c r="C72" s="49"/>
      <c r="D72" s="49"/>
      <c r="E72" s="49"/>
      <c r="F72" s="49"/>
      <c r="G72" s="49"/>
      <c r="H72" s="50"/>
    </row>
    <row r="74" spans="2:8" x14ac:dyDescent="0.2">
      <c r="B74" s="32"/>
      <c r="C74" s="33"/>
      <c r="D74" s="33"/>
      <c r="E74" s="33"/>
      <c r="F74" s="33"/>
      <c r="G74" s="33"/>
      <c r="H74" s="34"/>
    </row>
    <row r="75" spans="2:8" ht="324.75" customHeight="1" x14ac:dyDescent="0.2">
      <c r="B75" s="35"/>
      <c r="C75" s="177" t="s">
        <v>75</v>
      </c>
      <c r="D75" s="178"/>
      <c r="E75" s="178"/>
      <c r="F75" s="178"/>
      <c r="G75" s="178"/>
      <c r="H75" s="38"/>
    </row>
    <row r="76" spans="2:8" x14ac:dyDescent="0.2">
      <c r="B76" s="48"/>
      <c r="C76" s="49"/>
      <c r="D76" s="49"/>
      <c r="E76" s="49"/>
      <c r="F76" s="49"/>
      <c r="G76" s="49"/>
      <c r="H76" s="50"/>
    </row>
  </sheetData>
  <sheetProtection password="EEBC" sheet="1" objects="1" scenarios="1" insertRows="0" selectLockedCells="1"/>
  <mergeCells count="45">
    <mergeCell ref="D11:E11"/>
    <mergeCell ref="D6:E6"/>
    <mergeCell ref="D7:E7"/>
    <mergeCell ref="D8:E8"/>
    <mergeCell ref="D9:E9"/>
    <mergeCell ref="D10:E10"/>
    <mergeCell ref="D27:E27"/>
    <mergeCell ref="D12:E12"/>
    <mergeCell ref="D13:E13"/>
    <mergeCell ref="D14:E14"/>
    <mergeCell ref="D15:E15"/>
    <mergeCell ref="D16:E16"/>
    <mergeCell ref="D21:E21"/>
    <mergeCell ref="D22:E22"/>
    <mergeCell ref="D23:E23"/>
    <mergeCell ref="D24:E24"/>
    <mergeCell ref="D25:E25"/>
    <mergeCell ref="D26:E26"/>
    <mergeCell ref="C43:E43"/>
    <mergeCell ref="D28:E28"/>
    <mergeCell ref="D29:E29"/>
    <mergeCell ref="D30:E30"/>
    <mergeCell ref="D31:E31"/>
    <mergeCell ref="C36:E36"/>
    <mergeCell ref="C37:E37"/>
    <mergeCell ref="C38:E38"/>
    <mergeCell ref="C39:E39"/>
    <mergeCell ref="C40:E40"/>
    <mergeCell ref="C41:E41"/>
    <mergeCell ref="C42:E42"/>
    <mergeCell ref="C75:G75"/>
    <mergeCell ref="C60:E60"/>
    <mergeCell ref="C61:E61"/>
    <mergeCell ref="C59:E59"/>
    <mergeCell ref="C44:E44"/>
    <mergeCell ref="C45:E45"/>
    <mergeCell ref="C46:E46"/>
    <mergeCell ref="C51:E51"/>
    <mergeCell ref="C52:E52"/>
    <mergeCell ref="C53:E53"/>
    <mergeCell ref="C54:E54"/>
    <mergeCell ref="C55:E55"/>
    <mergeCell ref="C56:E56"/>
    <mergeCell ref="C57:E57"/>
    <mergeCell ref="C58:E58"/>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G33"/>
  <sheetViews>
    <sheetView showGridLines="0" zoomScaleNormal="100" workbookViewId="0">
      <selection activeCell="C7" sqref="C7"/>
    </sheetView>
  </sheetViews>
  <sheetFormatPr baseColWidth="10" defaultRowHeight="12.75" x14ac:dyDescent="0.2"/>
  <cols>
    <col min="1" max="2" width="3.7109375" style="30" customWidth="1"/>
    <col min="3" max="3" width="30.7109375" style="30" customWidth="1"/>
    <col min="4" max="4" width="31.42578125" style="30" customWidth="1"/>
    <col min="5" max="5" width="60.7109375" style="30" customWidth="1"/>
    <col min="6" max="6" width="21.7109375" style="30" customWidth="1"/>
    <col min="7" max="7" width="3.7109375" style="30" customWidth="1"/>
    <col min="8" max="16384" width="11.42578125" style="30"/>
  </cols>
  <sheetData>
    <row r="2" spans="2:7" ht="18.75" customHeight="1" x14ac:dyDescent="0.2">
      <c r="B2" s="32"/>
      <c r="C2" s="33"/>
      <c r="D2" s="33"/>
      <c r="E2" s="33"/>
      <c r="F2" s="33"/>
      <c r="G2" s="34"/>
    </row>
    <row r="3" spans="2:7" ht="20.25" x14ac:dyDescent="0.2">
      <c r="B3" s="35"/>
      <c r="C3" s="36" t="s">
        <v>24</v>
      </c>
      <c r="D3" s="37"/>
      <c r="E3" s="37"/>
      <c r="F3" s="37"/>
      <c r="G3" s="38"/>
    </row>
    <row r="4" spans="2:7" x14ac:dyDescent="0.2">
      <c r="B4" s="35"/>
      <c r="C4" s="37"/>
      <c r="D4" s="37"/>
      <c r="E4" s="37"/>
      <c r="F4" s="37"/>
      <c r="G4" s="38"/>
    </row>
    <row r="5" spans="2:7" ht="15.75" x14ac:dyDescent="0.2">
      <c r="B5" s="35"/>
      <c r="C5" s="123" t="s">
        <v>76</v>
      </c>
      <c r="D5" s="121"/>
      <c r="E5" s="121"/>
      <c r="F5" s="122"/>
      <c r="G5" s="38"/>
    </row>
    <row r="6" spans="2:7" ht="38.25" x14ac:dyDescent="0.2">
      <c r="B6" s="35"/>
      <c r="C6" s="125" t="s">
        <v>77</v>
      </c>
      <c r="D6" s="125" t="s">
        <v>78</v>
      </c>
      <c r="E6" s="125" t="s">
        <v>63</v>
      </c>
      <c r="F6" s="127" t="s">
        <v>64</v>
      </c>
      <c r="G6" s="38"/>
    </row>
    <row r="7" spans="2:7" x14ac:dyDescent="0.2">
      <c r="B7" s="35"/>
      <c r="C7" s="56"/>
      <c r="D7" s="56"/>
      <c r="E7" s="56"/>
      <c r="F7" s="42"/>
      <c r="G7" s="38"/>
    </row>
    <row r="8" spans="2:7" x14ac:dyDescent="0.2">
      <c r="B8" s="35"/>
      <c r="C8" s="56"/>
      <c r="D8" s="56"/>
      <c r="E8" s="56"/>
      <c r="F8" s="42"/>
      <c r="G8" s="38"/>
    </row>
    <row r="9" spans="2:7" x14ac:dyDescent="0.2">
      <c r="B9" s="35"/>
      <c r="C9" s="56"/>
      <c r="D9" s="56"/>
      <c r="E9" s="56"/>
      <c r="F9" s="42"/>
      <c r="G9" s="38"/>
    </row>
    <row r="10" spans="2:7" x14ac:dyDescent="0.2">
      <c r="B10" s="35"/>
      <c r="C10" s="56"/>
      <c r="D10" s="56"/>
      <c r="E10" s="56"/>
      <c r="F10" s="42"/>
      <c r="G10" s="38"/>
    </row>
    <row r="11" spans="2:7" x14ac:dyDescent="0.2">
      <c r="B11" s="35"/>
      <c r="C11" s="56"/>
      <c r="D11" s="56"/>
      <c r="E11" s="56"/>
      <c r="F11" s="42"/>
      <c r="G11" s="38"/>
    </row>
    <row r="12" spans="2:7" x14ac:dyDescent="0.2">
      <c r="B12" s="35"/>
      <c r="C12" s="56"/>
      <c r="D12" s="56"/>
      <c r="E12" s="56"/>
      <c r="F12" s="42"/>
      <c r="G12" s="38"/>
    </row>
    <row r="13" spans="2:7" x14ac:dyDescent="0.2">
      <c r="B13" s="35"/>
      <c r="C13" s="56"/>
      <c r="D13" s="56"/>
      <c r="E13" s="56"/>
      <c r="F13" s="42"/>
      <c r="G13" s="38"/>
    </row>
    <row r="14" spans="2:7" x14ac:dyDescent="0.2">
      <c r="B14" s="35"/>
      <c r="C14" s="56"/>
      <c r="D14" s="56"/>
      <c r="E14" s="56"/>
      <c r="F14" s="42"/>
      <c r="G14" s="38"/>
    </row>
    <row r="15" spans="2:7" x14ac:dyDescent="0.2">
      <c r="B15" s="35"/>
      <c r="C15" s="56"/>
      <c r="D15" s="56"/>
      <c r="E15" s="56"/>
      <c r="F15" s="42"/>
      <c r="G15" s="38"/>
    </row>
    <row r="16" spans="2:7" x14ac:dyDescent="0.2">
      <c r="B16" s="35"/>
      <c r="C16" s="56"/>
      <c r="D16" s="56"/>
      <c r="E16" s="56"/>
      <c r="F16" s="42"/>
      <c r="G16" s="38"/>
    </row>
    <row r="17" spans="2:7" x14ac:dyDescent="0.2">
      <c r="B17" s="35"/>
      <c r="C17" s="56"/>
      <c r="D17" s="56"/>
      <c r="E17" s="56"/>
      <c r="F17" s="42"/>
      <c r="G17" s="38"/>
    </row>
    <row r="18" spans="2:7" x14ac:dyDescent="0.2">
      <c r="B18" s="35"/>
      <c r="C18" s="56"/>
      <c r="D18" s="56"/>
      <c r="E18" s="56"/>
      <c r="F18" s="42"/>
      <c r="G18" s="38"/>
    </row>
    <row r="19" spans="2:7" x14ac:dyDescent="0.2">
      <c r="B19" s="35"/>
      <c r="C19" s="56"/>
      <c r="D19" s="56"/>
      <c r="E19" s="56"/>
      <c r="F19" s="42"/>
      <c r="G19" s="38"/>
    </row>
    <row r="20" spans="2:7" x14ac:dyDescent="0.2">
      <c r="B20" s="35"/>
      <c r="C20" s="56"/>
      <c r="D20" s="56"/>
      <c r="E20" s="56"/>
      <c r="F20" s="42"/>
      <c r="G20" s="38"/>
    </row>
    <row r="21" spans="2:7" x14ac:dyDescent="0.2">
      <c r="B21" s="35"/>
      <c r="C21" s="56"/>
      <c r="D21" s="56"/>
      <c r="E21" s="56"/>
      <c r="F21" s="42"/>
      <c r="G21" s="38"/>
    </row>
    <row r="22" spans="2:7" x14ac:dyDescent="0.2">
      <c r="B22" s="35"/>
      <c r="C22" s="56"/>
      <c r="D22" s="56"/>
      <c r="E22" s="56"/>
      <c r="F22" s="42"/>
      <c r="G22" s="38"/>
    </row>
    <row r="23" spans="2:7" x14ac:dyDescent="0.2">
      <c r="B23" s="35"/>
      <c r="C23" s="56"/>
      <c r="D23" s="56"/>
      <c r="E23" s="56"/>
      <c r="F23" s="42"/>
      <c r="G23" s="38"/>
    </row>
    <row r="24" spans="2:7" x14ac:dyDescent="0.2">
      <c r="B24" s="35"/>
      <c r="C24" s="56"/>
      <c r="D24" s="56"/>
      <c r="E24" s="56"/>
      <c r="F24" s="42"/>
      <c r="G24" s="38"/>
    </row>
    <row r="25" spans="2:7" x14ac:dyDescent="0.2">
      <c r="B25" s="35"/>
      <c r="C25" s="56"/>
      <c r="D25" s="56"/>
      <c r="E25" s="56"/>
      <c r="F25" s="42"/>
      <c r="G25" s="38"/>
    </row>
    <row r="26" spans="2:7" x14ac:dyDescent="0.2">
      <c r="B26" s="35"/>
      <c r="C26" s="56"/>
      <c r="D26" s="56"/>
      <c r="E26" s="56"/>
      <c r="F26" s="42"/>
      <c r="G26" s="38"/>
    </row>
    <row r="27" spans="2:7" x14ac:dyDescent="0.2">
      <c r="B27" s="35"/>
      <c r="C27" s="46"/>
      <c r="D27" s="46"/>
      <c r="E27" s="46"/>
      <c r="F27" s="47"/>
      <c r="G27" s="38"/>
    </row>
    <row r="28" spans="2:7" ht="15.75" x14ac:dyDescent="0.2">
      <c r="B28" s="35"/>
      <c r="C28" s="43"/>
      <c r="D28" s="43"/>
      <c r="E28" s="116" t="s">
        <v>79</v>
      </c>
      <c r="F28" s="117">
        <f>ROUND(SUM(F7:F26),2)</f>
        <v>0</v>
      </c>
      <c r="G28" s="38"/>
    </row>
    <row r="29" spans="2:7" ht="18.75" customHeight="1" x14ac:dyDescent="0.2">
      <c r="B29" s="48"/>
      <c r="C29" s="49"/>
      <c r="D29" s="49"/>
      <c r="E29" s="49"/>
      <c r="F29" s="49"/>
      <c r="G29" s="50"/>
    </row>
    <row r="31" spans="2:7" x14ac:dyDescent="0.2">
      <c r="B31" s="32"/>
      <c r="C31" s="33"/>
      <c r="D31" s="33"/>
      <c r="E31" s="33"/>
      <c r="F31" s="33"/>
      <c r="G31" s="34"/>
    </row>
    <row r="32" spans="2:7" ht="61.5" customHeight="1" x14ac:dyDescent="0.2">
      <c r="B32" s="35"/>
      <c r="C32" s="177" t="s">
        <v>80</v>
      </c>
      <c r="D32" s="178"/>
      <c r="E32" s="178"/>
      <c r="F32" s="178"/>
      <c r="G32" s="38"/>
    </row>
    <row r="33" spans="2:7" x14ac:dyDescent="0.2">
      <c r="B33" s="48"/>
      <c r="C33" s="49"/>
      <c r="D33" s="49"/>
      <c r="E33" s="49"/>
      <c r="F33" s="49"/>
      <c r="G33" s="50"/>
    </row>
  </sheetData>
  <sheetProtection password="EEBC" sheet="1" objects="1" scenarios="1" insertRows="0" selectLockedCells="1"/>
  <mergeCells count="1">
    <mergeCell ref="C32:F32"/>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B2:E13"/>
  <sheetViews>
    <sheetView showGridLines="0" zoomScaleNormal="100" workbookViewId="0">
      <selection activeCell="D6" sqref="D6"/>
    </sheetView>
  </sheetViews>
  <sheetFormatPr baseColWidth="10" defaultRowHeight="12.75" x14ac:dyDescent="0.2"/>
  <cols>
    <col min="1" max="2" width="3.7109375" style="30" customWidth="1"/>
    <col min="3" max="3" width="80.42578125" style="30" customWidth="1"/>
    <col min="4" max="4" width="21.7109375" style="30" customWidth="1"/>
    <col min="5" max="5" width="3.7109375" style="30" customWidth="1"/>
    <col min="6" max="16384" width="11.42578125" style="30"/>
  </cols>
  <sheetData>
    <row r="2" spans="2:5" ht="18.75" customHeight="1" x14ac:dyDescent="0.2">
      <c r="B2" s="32"/>
      <c r="C2" s="33"/>
      <c r="D2" s="33"/>
      <c r="E2" s="34"/>
    </row>
    <row r="3" spans="2:5" ht="20.25" x14ac:dyDescent="0.2">
      <c r="B3" s="35"/>
      <c r="C3" s="36" t="s">
        <v>25</v>
      </c>
      <c r="D3" s="37"/>
      <c r="E3" s="38"/>
    </row>
    <row r="4" spans="2:5" x14ac:dyDescent="0.2">
      <c r="B4" s="35"/>
      <c r="C4" s="37"/>
      <c r="D4" s="37"/>
      <c r="E4" s="38"/>
    </row>
    <row r="5" spans="2:5" ht="38.25" x14ac:dyDescent="0.2">
      <c r="B5" s="35"/>
      <c r="C5" s="125" t="s">
        <v>81</v>
      </c>
      <c r="D5" s="127" t="s">
        <v>82</v>
      </c>
      <c r="E5" s="38"/>
    </row>
    <row r="6" spans="2:5" x14ac:dyDescent="0.2">
      <c r="B6" s="35"/>
      <c r="C6" s="68" t="s">
        <v>83</v>
      </c>
      <c r="D6" s="42">
        <f>Budgetänderung!D30*Budgetänderung!G18</f>
        <v>0</v>
      </c>
      <c r="E6" s="38"/>
    </row>
    <row r="7" spans="2:5" x14ac:dyDescent="0.2">
      <c r="B7" s="35"/>
      <c r="C7" s="46"/>
      <c r="D7" s="47"/>
      <c r="E7" s="38"/>
    </row>
    <row r="8" spans="2:5" ht="15.75" x14ac:dyDescent="0.2">
      <c r="B8" s="35"/>
      <c r="C8" s="116" t="s">
        <v>79</v>
      </c>
      <c r="D8" s="117">
        <f>ROUND(SUM(D6:D6),2)</f>
        <v>0</v>
      </c>
      <c r="E8" s="38"/>
    </row>
    <row r="9" spans="2:5" ht="18.75" customHeight="1" x14ac:dyDescent="0.2">
      <c r="B9" s="48"/>
      <c r="C9" s="49"/>
      <c r="D9" s="49"/>
      <c r="E9" s="50"/>
    </row>
    <row r="11" spans="2:5" x14ac:dyDescent="0.2">
      <c r="B11" s="32"/>
      <c r="C11" s="33"/>
      <c r="D11" s="33"/>
      <c r="E11" s="34"/>
    </row>
    <row r="12" spans="2:5" ht="147" customHeight="1" x14ac:dyDescent="0.2">
      <c r="B12" s="35"/>
      <c r="C12" s="183" t="s">
        <v>87</v>
      </c>
      <c r="D12" s="178"/>
      <c r="E12" s="38"/>
    </row>
    <row r="13" spans="2:5" x14ac:dyDescent="0.2">
      <c r="B13" s="48"/>
      <c r="C13" s="49"/>
      <c r="D13" s="49"/>
      <c r="E13" s="50"/>
    </row>
  </sheetData>
  <sheetProtection password="EEBC" sheet="1" objects="1" scenarios="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pageSetUpPr fitToPage="1"/>
  </sheetPr>
  <dimension ref="A1:M2"/>
  <sheetViews>
    <sheetView workbookViewId="0">
      <selection activeCell="D29" sqref="D29"/>
    </sheetView>
  </sheetViews>
  <sheetFormatPr baseColWidth="10" defaultRowHeight="12.75" x14ac:dyDescent="0.2"/>
  <cols>
    <col min="1" max="1" width="11.42578125" style="69" customWidth="1"/>
    <col min="2" max="16384" width="11.42578125" style="69"/>
  </cols>
  <sheetData>
    <row r="1" spans="1:13" ht="210.75" customHeight="1" x14ac:dyDescent="0.2">
      <c r="A1" s="184" t="s">
        <v>84</v>
      </c>
      <c r="B1" s="185"/>
      <c r="C1" s="185"/>
      <c r="D1" s="185"/>
      <c r="E1" s="185"/>
      <c r="F1" s="185"/>
      <c r="G1" s="185"/>
      <c r="H1" s="186"/>
      <c r="I1" s="187" t="s">
        <v>85</v>
      </c>
      <c r="J1" s="188"/>
      <c r="K1" s="188"/>
      <c r="L1" s="188"/>
      <c r="M1" s="189"/>
    </row>
    <row r="2" spans="1:13" x14ac:dyDescent="0.2">
      <c r="A2" s="70"/>
      <c r="B2" s="71"/>
      <c r="C2" s="71"/>
      <c r="D2" s="71"/>
      <c r="E2" s="71"/>
      <c r="F2" s="71"/>
      <c r="G2" s="71"/>
      <c r="H2" s="71"/>
    </row>
  </sheetData>
  <mergeCells count="2">
    <mergeCell ref="A1:H1"/>
    <mergeCell ref="I1:M1"/>
  </mergeCells>
  <pageMargins left="0.7" right="0.7" top="0.78740157499999996" bottom="0.78740157499999996" header="0.3" footer="0.3"/>
  <pageSetup paperSize="9" scale="60"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Budgetänderung</vt:lpstr>
      <vt:lpstr>Overview</vt:lpstr>
      <vt:lpstr>Projekteinnahmen</vt:lpstr>
      <vt:lpstr>a) Personalkosten</vt:lpstr>
      <vt:lpstr>b) Sachkosten</vt:lpstr>
      <vt:lpstr>c) Unteraufträge</vt:lpstr>
      <vt:lpstr>Indirekte Kosten</vt:lpstr>
      <vt:lpstr>Kalkulation indirekte Kosten</vt:lpstr>
      <vt:lpstr>'a) Personalkosten'!Druckbereich</vt:lpstr>
      <vt:lpstr>'b) Sachkosten'!Druckbereich</vt:lpstr>
      <vt:lpstr>Budgetänderung!Druckbereich</vt:lpstr>
      <vt:lpstr>'c) Unteraufträge'!Druckbereich</vt:lpstr>
      <vt:lpstr>'Indirekte Kosten'!Druckbereich</vt:lpstr>
      <vt:lpstr>Overview!Druckbereich</vt:lpstr>
      <vt:lpstr>Projekteinnahmen!Druckbereich</vt:lpstr>
    </vt:vector>
  </TitlesOfParts>
  <Company>Österreichischer Integrationsfonds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Sara EINENKEL-KURZ</cp:lastModifiedBy>
  <dcterms:created xsi:type="dcterms:W3CDTF">2015-09-15T07:24:01Z</dcterms:created>
  <dcterms:modified xsi:type="dcterms:W3CDTF">2021-02-15T11:37:06Z</dcterms:modified>
</cp:coreProperties>
</file>