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04_AMIF 2020\06_Vorlagen für PT\Indikatorenbericht\INTEGRATION\"/>
    </mc:Choice>
  </mc:AlternateContent>
  <xr:revisionPtr revIDLastSave="0" documentId="13_ncr:1_{A340C368-0E84-48EC-A126-539C0A0AD3F1}" xr6:coauthVersionLast="36" xr6:coauthVersionMax="36" xr10:uidLastSave="{00000000-0000-0000-0000-000000000000}"/>
  <workbookProtection workbookPassword="EEBC" lockStructure="1"/>
  <bookViews>
    <workbookView xWindow="-345" yWindow="-135" windowWidth="19395" windowHeight="11760" tabRatio="817" activeTab="1" xr2:uid="{00000000-000D-0000-FFFF-FFFF00000000}"/>
  </bookViews>
  <sheets>
    <sheet name="Overview" sheetId="40" r:id="rId1"/>
    <sheet name="Indikatorenbericht 15.04.2020" sheetId="42" r:id="rId2"/>
    <sheet name="Indikatorenbericht 15.10.2020" sheetId="45" r:id="rId3"/>
    <sheet name="Indikatorenbericht 15.04.2021" sheetId="46" r:id="rId4"/>
    <sheet name="Indikatorenbericht 15.10.2021" sheetId="47" r:id="rId5"/>
    <sheet name="Indikatorenbericht 31.12.2021" sheetId="48" r:id="rId6"/>
  </sheets>
  <externalReferences>
    <externalReference r:id="rId7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15.04.2020'!$C$3:$H$59</definedName>
    <definedName name="_xlnm.Print_Area" localSheetId="3">'Indikatorenbericht 15.04.2021'!$C$3:$H$59</definedName>
    <definedName name="_xlnm.Print_Area" localSheetId="2">'Indikatorenbericht 15.10.2020'!$C$3:$H$59</definedName>
    <definedName name="_xlnm.Print_Area" localSheetId="4">'Indikatorenbericht 15.10.2021'!$C$3:$H$59</definedName>
    <definedName name="_xlnm.Print_Area" localSheetId="5">'Indikatorenbericht 31.12.2021'!$C$3:$H$59</definedName>
    <definedName name="_xlnm.Print_Area" localSheetId="0">Overview!$C$3:$S$55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3">#REF!</definedName>
    <definedName name="Maßnahmenbereich" localSheetId="2">#REF!</definedName>
    <definedName name="Maßnahmenbereich" localSheetId="4">#REF!</definedName>
    <definedName name="Maßnahmenbereich" localSheetId="5">#REF!</definedName>
    <definedName name="Maßnahmenbereich">#REF!</definedName>
    <definedName name="Version_Dok">[1]Version!$B$1</definedName>
  </definedNames>
  <calcPr calcId="191029"/>
</workbook>
</file>

<file path=xl/calcChain.xml><?xml version="1.0" encoding="utf-8"?>
<calcChain xmlns="http://schemas.openxmlformats.org/spreadsheetml/2006/main">
  <c r="D21" i="48" l="1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D50" i="48"/>
  <c r="D51" i="48"/>
  <c r="D10" i="48"/>
  <c r="D11" i="48"/>
  <c r="D21" i="47"/>
  <c r="D22" i="47"/>
  <c r="D23" i="47"/>
  <c r="D24" i="47"/>
  <c r="D25" i="47"/>
  <c r="D26" i="47"/>
  <c r="D27" i="47"/>
  <c r="D28" i="47"/>
  <c r="D29" i="47"/>
  <c r="D30" i="47"/>
  <c r="D31" i="47"/>
  <c r="D32" i="47"/>
  <c r="D33" i="47"/>
  <c r="D34" i="47"/>
  <c r="D35" i="47"/>
  <c r="D36" i="47"/>
  <c r="D37" i="47"/>
  <c r="D38" i="47"/>
  <c r="D39" i="47"/>
  <c r="D40" i="47"/>
  <c r="D41" i="47"/>
  <c r="D42" i="47"/>
  <c r="D43" i="47"/>
  <c r="D44" i="47"/>
  <c r="D45" i="47"/>
  <c r="D46" i="47"/>
  <c r="D47" i="47"/>
  <c r="D48" i="47"/>
  <c r="D49" i="47"/>
  <c r="D50" i="47"/>
  <c r="D51" i="47"/>
  <c r="D21" i="46"/>
  <c r="D22" i="46"/>
  <c r="D23" i="46"/>
  <c r="D24" i="46"/>
  <c r="D25" i="46"/>
  <c r="D26" i="46"/>
  <c r="D27" i="46"/>
  <c r="D28" i="46"/>
  <c r="D29" i="46"/>
  <c r="D30" i="46"/>
  <c r="D31" i="46"/>
  <c r="D32" i="46"/>
  <c r="D33" i="46"/>
  <c r="D34" i="46"/>
  <c r="D35" i="46"/>
  <c r="D36" i="46"/>
  <c r="D37" i="46"/>
  <c r="D38" i="46"/>
  <c r="D39" i="46"/>
  <c r="D40" i="46"/>
  <c r="D41" i="46"/>
  <c r="D42" i="46"/>
  <c r="D43" i="46"/>
  <c r="D44" i="46"/>
  <c r="D45" i="46"/>
  <c r="D46" i="46"/>
  <c r="D47" i="46"/>
  <c r="D48" i="46"/>
  <c r="D49" i="46"/>
  <c r="D50" i="46"/>
  <c r="D51" i="46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4" i="45"/>
  <c r="D35" i="45"/>
  <c r="D36" i="45"/>
  <c r="D37" i="45"/>
  <c r="D38" i="45"/>
  <c r="D39" i="45"/>
  <c r="D40" i="45"/>
  <c r="D41" i="45"/>
  <c r="D42" i="45"/>
  <c r="D43" i="45"/>
  <c r="D44" i="45"/>
  <c r="D45" i="45"/>
  <c r="D46" i="45"/>
  <c r="D47" i="45"/>
  <c r="D48" i="45"/>
  <c r="D49" i="45"/>
  <c r="D50" i="45"/>
  <c r="D51" i="45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4" i="42"/>
  <c r="D35" i="42"/>
  <c r="D36" i="42"/>
  <c r="D37" i="42"/>
  <c r="D38" i="42"/>
  <c r="D39" i="42"/>
  <c r="G39" i="42" s="1"/>
  <c r="D40" i="42"/>
  <c r="D41" i="42"/>
  <c r="D42" i="42"/>
  <c r="D43" i="42"/>
  <c r="D44" i="42"/>
  <c r="D45" i="42"/>
  <c r="D46" i="42"/>
  <c r="D47" i="42"/>
  <c r="D48" i="42"/>
  <c r="D49" i="42"/>
  <c r="D50" i="42"/>
  <c r="D51" i="42"/>
  <c r="X40" i="40"/>
  <c r="X41" i="40"/>
  <c r="X43" i="40"/>
  <c r="X44" i="40"/>
  <c r="X45" i="40"/>
  <c r="W40" i="40"/>
  <c r="W41" i="40"/>
  <c r="W42" i="40"/>
  <c r="W43" i="40"/>
  <c r="W44" i="40"/>
  <c r="W45" i="40"/>
  <c r="X33" i="40"/>
  <c r="X34" i="40"/>
  <c r="W33" i="40"/>
  <c r="W34" i="40"/>
  <c r="W24" i="40"/>
  <c r="W25" i="40"/>
  <c r="S43" i="40" l="1"/>
  <c r="S44" i="40"/>
  <c r="S45" i="40"/>
  <c r="R18" i="40"/>
  <c r="S18" i="40" s="1"/>
  <c r="R19" i="40"/>
  <c r="S19" i="40" s="1"/>
  <c r="R20" i="40"/>
  <c r="S20" i="40" s="1"/>
  <c r="R21" i="40"/>
  <c r="S21" i="40" s="1"/>
  <c r="R22" i="40"/>
  <c r="S22" i="40" s="1"/>
  <c r="R23" i="40"/>
  <c r="S23" i="40" s="1"/>
  <c r="R24" i="40"/>
  <c r="R25" i="40"/>
  <c r="R26" i="40"/>
  <c r="S26" i="40" s="1"/>
  <c r="R27" i="40"/>
  <c r="S27" i="40" s="1"/>
  <c r="R28" i="40"/>
  <c r="S28" i="40" s="1"/>
  <c r="R29" i="40"/>
  <c r="S29" i="40" s="1"/>
  <c r="R30" i="40"/>
  <c r="S30" i="40" s="1"/>
  <c r="R31" i="40"/>
  <c r="S31" i="40" s="1"/>
  <c r="R33" i="40"/>
  <c r="R34" i="40"/>
  <c r="R35" i="40"/>
  <c r="S35" i="40" s="1"/>
  <c r="R36" i="40"/>
  <c r="S36" i="40" s="1"/>
  <c r="R38" i="40"/>
  <c r="S38" i="40" s="1"/>
  <c r="R39" i="40"/>
  <c r="S39" i="40" s="1"/>
  <c r="R40" i="40"/>
  <c r="S40" i="40" s="1"/>
  <c r="R41" i="40"/>
  <c r="S41" i="40" s="1"/>
  <c r="R43" i="40"/>
  <c r="R44" i="40"/>
  <c r="R45" i="40"/>
  <c r="R46" i="40"/>
  <c r="S46" i="40" s="1"/>
  <c r="R47" i="40"/>
  <c r="S47" i="40" s="1"/>
  <c r="P35" i="40"/>
  <c r="O35" i="40"/>
  <c r="G35" i="40"/>
  <c r="F35" i="40"/>
  <c r="P43" i="40"/>
  <c r="P44" i="40"/>
  <c r="P45" i="40"/>
  <c r="O18" i="40"/>
  <c r="P18" i="40" s="1"/>
  <c r="O19" i="40"/>
  <c r="P19" i="40" s="1"/>
  <c r="O20" i="40"/>
  <c r="P20" i="40" s="1"/>
  <c r="O21" i="40"/>
  <c r="P21" i="40" s="1"/>
  <c r="O22" i="40"/>
  <c r="P22" i="40" s="1"/>
  <c r="O23" i="40"/>
  <c r="P23" i="40" s="1"/>
  <c r="O24" i="40"/>
  <c r="O25" i="40"/>
  <c r="O26" i="40"/>
  <c r="P26" i="40" s="1"/>
  <c r="O27" i="40"/>
  <c r="P27" i="40" s="1"/>
  <c r="O28" i="40"/>
  <c r="P28" i="40" s="1"/>
  <c r="O29" i="40"/>
  <c r="P29" i="40" s="1"/>
  <c r="O30" i="40"/>
  <c r="P30" i="40" s="1"/>
  <c r="O31" i="40"/>
  <c r="P31" i="40" s="1"/>
  <c r="O33" i="40"/>
  <c r="O34" i="40"/>
  <c r="O36" i="40"/>
  <c r="P36" i="40" s="1"/>
  <c r="O38" i="40"/>
  <c r="P38" i="40" s="1"/>
  <c r="O39" i="40"/>
  <c r="P39" i="40" s="1"/>
  <c r="O40" i="40"/>
  <c r="O41" i="40"/>
  <c r="O43" i="40"/>
  <c r="O44" i="40"/>
  <c r="O45" i="40"/>
  <c r="O46" i="40"/>
  <c r="P46" i="40" s="1"/>
  <c r="O47" i="40"/>
  <c r="P47" i="40" s="1"/>
  <c r="M43" i="40"/>
  <c r="M44" i="40"/>
  <c r="M45" i="40"/>
  <c r="L18" i="40"/>
  <c r="M18" i="40" s="1"/>
  <c r="L19" i="40"/>
  <c r="M19" i="40" s="1"/>
  <c r="L20" i="40"/>
  <c r="M20" i="40" s="1"/>
  <c r="L21" i="40"/>
  <c r="M21" i="40" s="1"/>
  <c r="L22" i="40"/>
  <c r="M22" i="40" s="1"/>
  <c r="L23" i="40"/>
  <c r="M23" i="40" s="1"/>
  <c r="L24" i="40"/>
  <c r="M24" i="40" s="1"/>
  <c r="L25" i="40"/>
  <c r="M25" i="40" s="1"/>
  <c r="L26" i="40"/>
  <c r="M26" i="40" s="1"/>
  <c r="L27" i="40"/>
  <c r="M27" i="40" s="1"/>
  <c r="L28" i="40"/>
  <c r="M28" i="40" s="1"/>
  <c r="L29" i="40"/>
  <c r="M29" i="40" s="1"/>
  <c r="L30" i="40"/>
  <c r="M30" i="40" s="1"/>
  <c r="L31" i="40"/>
  <c r="M31" i="40" s="1"/>
  <c r="L33" i="40"/>
  <c r="M33" i="40" s="1"/>
  <c r="L34" i="40"/>
  <c r="M34" i="40" s="1"/>
  <c r="L35" i="40"/>
  <c r="M35" i="40" s="1"/>
  <c r="L36" i="40"/>
  <c r="M36" i="40" s="1"/>
  <c r="L38" i="40"/>
  <c r="M38" i="40" s="1"/>
  <c r="L39" i="40"/>
  <c r="M39" i="40" s="1"/>
  <c r="L40" i="40"/>
  <c r="M40" i="40" s="1"/>
  <c r="L41" i="40"/>
  <c r="M41" i="40" s="1"/>
  <c r="L43" i="40"/>
  <c r="L44" i="40"/>
  <c r="L45" i="40"/>
  <c r="L46" i="40"/>
  <c r="M46" i="40" s="1"/>
  <c r="L47" i="40"/>
  <c r="M47" i="40" s="1"/>
  <c r="J43" i="40"/>
  <c r="J44" i="40"/>
  <c r="J45" i="40"/>
  <c r="I18" i="40"/>
  <c r="J18" i="40" s="1"/>
  <c r="I19" i="40"/>
  <c r="J19" i="40" s="1"/>
  <c r="I20" i="40"/>
  <c r="J20" i="40" s="1"/>
  <c r="I21" i="40"/>
  <c r="J21" i="40" s="1"/>
  <c r="I22" i="40"/>
  <c r="J22" i="40" s="1"/>
  <c r="I23" i="40"/>
  <c r="J23" i="40" s="1"/>
  <c r="I24" i="40"/>
  <c r="I25" i="40"/>
  <c r="I26" i="40"/>
  <c r="J26" i="40" s="1"/>
  <c r="I27" i="40"/>
  <c r="J27" i="40" s="1"/>
  <c r="I28" i="40"/>
  <c r="J28" i="40" s="1"/>
  <c r="I29" i="40"/>
  <c r="J29" i="40" s="1"/>
  <c r="I30" i="40"/>
  <c r="J30" i="40" s="1"/>
  <c r="I31" i="40"/>
  <c r="J31" i="40" s="1"/>
  <c r="I33" i="40"/>
  <c r="I34" i="40"/>
  <c r="I35" i="40"/>
  <c r="J35" i="40" s="1"/>
  <c r="I36" i="40"/>
  <c r="J36" i="40" s="1"/>
  <c r="I38" i="40"/>
  <c r="J38" i="40" s="1"/>
  <c r="I39" i="40"/>
  <c r="J39" i="40" s="1"/>
  <c r="I40" i="40"/>
  <c r="I41" i="40"/>
  <c r="I43" i="40"/>
  <c r="Z43" i="40" s="1"/>
  <c r="I44" i="40"/>
  <c r="Z44" i="40" s="1"/>
  <c r="I45" i="40"/>
  <c r="Z45" i="40" s="1"/>
  <c r="I46" i="40"/>
  <c r="J46" i="40" s="1"/>
  <c r="I47" i="40"/>
  <c r="J47" i="40" s="1"/>
  <c r="G45" i="48"/>
  <c r="G33" i="48"/>
  <c r="G34" i="48"/>
  <c r="G35" i="48"/>
  <c r="G37" i="48"/>
  <c r="G38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G39" i="47"/>
  <c r="G37" i="47"/>
  <c r="G38" i="47"/>
  <c r="G40" i="47"/>
  <c r="G42" i="47"/>
  <c r="G45" i="47"/>
  <c r="G47" i="47"/>
  <c r="C21" i="47"/>
  <c r="C22" i="47"/>
  <c r="C23" i="47"/>
  <c r="C24" i="47"/>
  <c r="C25" i="47"/>
  <c r="C26" i="47"/>
  <c r="C27" i="47"/>
  <c r="C28" i="47"/>
  <c r="C29" i="47"/>
  <c r="C30" i="47"/>
  <c r="C31" i="47"/>
  <c r="C32" i="47"/>
  <c r="C33" i="47"/>
  <c r="C34" i="47"/>
  <c r="C35" i="47"/>
  <c r="C36" i="47"/>
  <c r="C37" i="47"/>
  <c r="C38" i="47"/>
  <c r="C39" i="47"/>
  <c r="C40" i="47"/>
  <c r="C41" i="47"/>
  <c r="C42" i="47"/>
  <c r="C43" i="47"/>
  <c r="C44" i="47"/>
  <c r="C45" i="47"/>
  <c r="C46" i="47"/>
  <c r="C47" i="47"/>
  <c r="C48" i="47"/>
  <c r="C49" i="47"/>
  <c r="C50" i="47"/>
  <c r="C51" i="47"/>
  <c r="G39" i="46"/>
  <c r="G35" i="46"/>
  <c r="G37" i="46"/>
  <c r="G38" i="46"/>
  <c r="G40" i="46"/>
  <c r="G45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G47" i="45"/>
  <c r="G42" i="45"/>
  <c r="G43" i="45"/>
  <c r="G44" i="45"/>
  <c r="G45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F18" i="40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3" i="40"/>
  <c r="F34" i="40"/>
  <c r="F36" i="40"/>
  <c r="F38" i="40"/>
  <c r="F39" i="40"/>
  <c r="F40" i="40"/>
  <c r="F41" i="40"/>
  <c r="F43" i="40"/>
  <c r="F44" i="40"/>
  <c r="F45" i="40"/>
  <c r="F46" i="40"/>
  <c r="F47" i="40"/>
  <c r="G44" i="42"/>
  <c r="G45" i="42"/>
  <c r="G47" i="42"/>
  <c r="G48" i="42"/>
  <c r="G49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AB43" i="40" l="1"/>
  <c r="AD43" i="40" s="1"/>
  <c r="AF43" i="40" s="1"/>
  <c r="S25" i="40"/>
  <c r="J40" i="40"/>
  <c r="Z40" i="40"/>
  <c r="AB40" i="40" s="1"/>
  <c r="AD40" i="40" s="1"/>
  <c r="AF40" i="40" s="1"/>
  <c r="P41" i="40"/>
  <c r="S33" i="40"/>
  <c r="S24" i="40"/>
  <c r="J34" i="40"/>
  <c r="Z34" i="40"/>
  <c r="AB34" i="40" s="1"/>
  <c r="AD34" i="40" s="1"/>
  <c r="AF34" i="40" s="1"/>
  <c r="J25" i="40"/>
  <c r="Z25" i="40"/>
  <c r="AB25" i="40" s="1"/>
  <c r="AD25" i="40" s="1"/>
  <c r="AF25" i="40" s="1"/>
  <c r="AB45" i="40"/>
  <c r="AD45" i="40" s="1"/>
  <c r="AF45" i="40" s="1"/>
  <c r="P25" i="40"/>
  <c r="P40" i="40"/>
  <c r="J41" i="40"/>
  <c r="Z41" i="40"/>
  <c r="AB41" i="40" s="1"/>
  <c r="AD41" i="40" s="1"/>
  <c r="AF41" i="40" s="1"/>
  <c r="S34" i="40"/>
  <c r="J33" i="40"/>
  <c r="Z33" i="40"/>
  <c r="AB33" i="40" s="1"/>
  <c r="AD33" i="40" s="1"/>
  <c r="AF33" i="40" s="1"/>
  <c r="J24" i="40"/>
  <c r="Z24" i="40"/>
  <c r="AB24" i="40" s="1"/>
  <c r="AD24" i="40" s="1"/>
  <c r="AF24" i="40" s="1"/>
  <c r="AB44" i="40"/>
  <c r="AD44" i="40" s="1"/>
  <c r="AF44" i="40" s="1"/>
  <c r="P33" i="40"/>
  <c r="P24" i="40"/>
  <c r="P34" i="40"/>
  <c r="G43" i="40"/>
  <c r="G44" i="40"/>
  <c r="G45" i="40"/>
  <c r="G39" i="40"/>
  <c r="G40" i="40"/>
  <c r="G41" i="40"/>
  <c r="G42" i="48" l="1"/>
  <c r="G43" i="48"/>
  <c r="G44" i="48"/>
  <c r="G28" i="48"/>
  <c r="G29" i="48"/>
  <c r="G43" i="47"/>
  <c r="G44" i="47"/>
  <c r="G28" i="47"/>
  <c r="G29" i="47"/>
  <c r="G42" i="46"/>
  <c r="G43" i="46"/>
  <c r="G44" i="46"/>
  <c r="G28" i="46"/>
  <c r="G29" i="46"/>
  <c r="G37" i="45"/>
  <c r="G38" i="45"/>
  <c r="G28" i="45"/>
  <c r="G29" i="45"/>
  <c r="G35" i="42"/>
  <c r="G37" i="42"/>
  <c r="G38" i="42"/>
  <c r="G28" i="42"/>
  <c r="G29" i="42"/>
  <c r="F16" i="40"/>
  <c r="X25" i="40"/>
  <c r="X24" i="40"/>
  <c r="G24" i="40"/>
  <c r="G25" i="40"/>
  <c r="G33" i="40"/>
  <c r="G34" i="40"/>
  <c r="W32" i="40"/>
  <c r="C56" i="47" l="1"/>
  <c r="X17" i="40" l="1"/>
  <c r="X18" i="40"/>
  <c r="X19" i="40"/>
  <c r="X20" i="40"/>
  <c r="X21" i="40"/>
  <c r="X22" i="40"/>
  <c r="X23" i="40"/>
  <c r="X26" i="40"/>
  <c r="X27" i="40"/>
  <c r="X28" i="40"/>
  <c r="X29" i="40"/>
  <c r="X30" i="40"/>
  <c r="X31" i="40"/>
  <c r="X35" i="40"/>
  <c r="Z35" i="40"/>
  <c r="AB35" i="40" s="1"/>
  <c r="AD35" i="40" s="1"/>
  <c r="AF35" i="40" s="1"/>
  <c r="X36" i="40"/>
  <c r="X37" i="40"/>
  <c r="X38" i="40"/>
  <c r="X39" i="40"/>
  <c r="Z39" i="40"/>
  <c r="AB39" i="40" s="1"/>
  <c r="AD39" i="40" s="1"/>
  <c r="AF39" i="40" s="1"/>
  <c r="X46" i="40"/>
  <c r="X47" i="40"/>
  <c r="G18" i="40"/>
  <c r="Z18" i="40"/>
  <c r="G19" i="40"/>
  <c r="Z19" i="40"/>
  <c r="AB19" i="40" s="1"/>
  <c r="G20" i="40"/>
  <c r="Z20" i="40"/>
  <c r="G21" i="40"/>
  <c r="Z21" i="40"/>
  <c r="AB21" i="40" s="1"/>
  <c r="G22" i="40"/>
  <c r="Z22" i="40"/>
  <c r="G23" i="40"/>
  <c r="Z23" i="40"/>
  <c r="AB23" i="40" s="1"/>
  <c r="G26" i="40"/>
  <c r="Z26" i="40"/>
  <c r="AB26" i="40" s="1"/>
  <c r="G27" i="40"/>
  <c r="Z27" i="40"/>
  <c r="G28" i="40"/>
  <c r="Z28" i="40"/>
  <c r="G29" i="40"/>
  <c r="Z29" i="40"/>
  <c r="G30" i="40"/>
  <c r="Z30" i="40"/>
  <c r="G31" i="40"/>
  <c r="Z31" i="40"/>
  <c r="G36" i="40"/>
  <c r="Z36" i="40"/>
  <c r="Z37" i="40"/>
  <c r="G38" i="40"/>
  <c r="Z38" i="40"/>
  <c r="G46" i="40"/>
  <c r="Z46" i="40"/>
  <c r="G47" i="40"/>
  <c r="Z47" i="40"/>
  <c r="AB47" i="40" s="1"/>
  <c r="G35" i="47"/>
  <c r="G35" i="45"/>
  <c r="W31" i="40"/>
  <c r="AB29" i="40" l="1"/>
  <c r="AB37" i="40"/>
  <c r="AD37" i="40" s="1"/>
  <c r="AF37" i="40" s="1"/>
  <c r="AB27" i="40"/>
  <c r="AD27" i="40" s="1"/>
  <c r="AF27" i="40" s="1"/>
  <c r="AB46" i="40"/>
  <c r="AD46" i="40" s="1"/>
  <c r="AF46" i="40" s="1"/>
  <c r="AB28" i="40"/>
  <c r="AD28" i="40" s="1"/>
  <c r="AF28" i="40" s="1"/>
  <c r="AD23" i="40"/>
  <c r="AF23" i="40" s="1"/>
  <c r="AB18" i="40"/>
  <c r="AD18" i="40" s="1"/>
  <c r="AF18" i="40" s="1"/>
  <c r="AB38" i="40"/>
  <c r="AD38" i="40" s="1"/>
  <c r="AF38" i="40" s="1"/>
  <c r="AB30" i="40"/>
  <c r="AD30" i="40" s="1"/>
  <c r="AF30" i="40" s="1"/>
  <c r="AB22" i="40"/>
  <c r="AD22" i="40" s="1"/>
  <c r="AF22" i="40" s="1"/>
  <c r="AB20" i="40"/>
  <c r="AD20" i="40" s="1"/>
  <c r="AF20" i="40" s="1"/>
  <c r="AB31" i="40"/>
  <c r="AD31" i="40" s="1"/>
  <c r="AF31" i="40" s="1"/>
  <c r="AD29" i="40"/>
  <c r="AF29" i="40" s="1"/>
  <c r="AD21" i="40"/>
  <c r="AF21" i="40" s="1"/>
  <c r="AD19" i="40"/>
  <c r="AF19" i="40" s="1"/>
  <c r="AB36" i="40"/>
  <c r="AD36" i="40" s="1"/>
  <c r="AF36" i="40" s="1"/>
  <c r="AD47" i="40"/>
  <c r="AF47" i="40" s="1"/>
  <c r="AD26" i="40"/>
  <c r="AF26" i="40" s="1"/>
  <c r="D12" i="40"/>
  <c r="G16" i="40"/>
  <c r="I16" i="40"/>
  <c r="J16" i="40" s="1"/>
  <c r="L16" i="40"/>
  <c r="M16" i="40" s="1"/>
  <c r="O16" i="40"/>
  <c r="P16" i="40"/>
  <c r="R16" i="40"/>
  <c r="S16" i="40" s="1"/>
  <c r="R56" i="40" l="1"/>
  <c r="R57" i="40"/>
  <c r="R59" i="40"/>
  <c r="R60" i="40"/>
  <c r="R62" i="40"/>
  <c r="R63" i="40"/>
  <c r="O56" i="40"/>
  <c r="O57" i="40"/>
  <c r="O59" i="40"/>
  <c r="O60" i="40"/>
  <c r="O62" i="40"/>
  <c r="O63" i="40"/>
  <c r="L56" i="40"/>
  <c r="L57" i="40"/>
  <c r="L59" i="40"/>
  <c r="L60" i="40"/>
  <c r="L62" i="40"/>
  <c r="L63" i="40"/>
  <c r="I56" i="40"/>
  <c r="I57" i="40"/>
  <c r="I59" i="40"/>
  <c r="I60" i="40"/>
  <c r="I62" i="40"/>
  <c r="I63" i="40"/>
  <c r="F56" i="40"/>
  <c r="F57" i="40"/>
  <c r="F59" i="40"/>
  <c r="F60" i="40"/>
  <c r="F62" i="40"/>
  <c r="F63" i="40"/>
  <c r="W47" i="40" l="1"/>
  <c r="W46" i="40"/>
  <c r="W39" i="40"/>
  <c r="W38" i="40"/>
  <c r="W37" i="40"/>
  <c r="W36" i="40"/>
  <c r="W35" i="40"/>
  <c r="W30" i="40"/>
  <c r="W29" i="40"/>
  <c r="W28" i="40"/>
  <c r="W27" i="40"/>
  <c r="W26" i="40"/>
  <c r="W23" i="40"/>
  <c r="W22" i="40"/>
  <c r="W21" i="40"/>
  <c r="W20" i="40"/>
  <c r="W19" i="40"/>
  <c r="W18" i="40"/>
  <c r="W17" i="40"/>
  <c r="G51" i="45"/>
  <c r="G50" i="45"/>
  <c r="G49" i="45"/>
  <c r="G48" i="45"/>
  <c r="G40" i="45"/>
  <c r="G39" i="45"/>
  <c r="G34" i="45"/>
  <c r="G51" i="46"/>
  <c r="G50" i="46"/>
  <c r="G49" i="46"/>
  <c r="G48" i="46"/>
  <c r="G47" i="46"/>
  <c r="G34" i="46"/>
  <c r="G51" i="47"/>
  <c r="G50" i="47"/>
  <c r="G49" i="47"/>
  <c r="G48" i="47"/>
  <c r="G34" i="47"/>
  <c r="G51" i="48"/>
  <c r="G50" i="48"/>
  <c r="G49" i="48"/>
  <c r="G48" i="48"/>
  <c r="G47" i="48"/>
  <c r="G40" i="48"/>
  <c r="G51" i="42"/>
  <c r="G50" i="42"/>
  <c r="G43" i="42"/>
  <c r="G42" i="42"/>
  <c r="G40" i="42"/>
  <c r="G34" i="42"/>
  <c r="C67" i="46" l="1"/>
  <c r="C67" i="47"/>
  <c r="C67" i="48"/>
  <c r="C67" i="45"/>
  <c r="C66" i="46"/>
  <c r="C65" i="46"/>
  <c r="C64" i="46"/>
  <c r="C63" i="46"/>
  <c r="C62" i="46"/>
  <c r="C61" i="46"/>
  <c r="C66" i="47"/>
  <c r="C65" i="47"/>
  <c r="C64" i="47"/>
  <c r="C63" i="47"/>
  <c r="C62" i="47"/>
  <c r="C61" i="47"/>
  <c r="C66" i="48"/>
  <c r="C65" i="48"/>
  <c r="C64" i="48"/>
  <c r="C63" i="48"/>
  <c r="C62" i="48"/>
  <c r="C61" i="48"/>
  <c r="C66" i="45"/>
  <c r="C65" i="45"/>
  <c r="C64" i="45"/>
  <c r="C63" i="45"/>
  <c r="C62" i="45"/>
  <c r="C61" i="45"/>
  <c r="C60" i="46"/>
  <c r="C60" i="47"/>
  <c r="C60" i="48"/>
  <c r="C60" i="45"/>
  <c r="C67" i="42"/>
  <c r="C66" i="42"/>
  <c r="C65" i="42"/>
  <c r="C64" i="42"/>
  <c r="C63" i="42"/>
  <c r="C62" i="42"/>
  <c r="C61" i="42"/>
  <c r="C60" i="42"/>
  <c r="X63" i="40"/>
  <c r="W63" i="40"/>
  <c r="Z63" i="40"/>
  <c r="X62" i="40"/>
  <c r="W62" i="40"/>
  <c r="Z62" i="40"/>
  <c r="X61" i="40"/>
  <c r="W61" i="40"/>
  <c r="X60" i="40"/>
  <c r="W60" i="40"/>
  <c r="Z60" i="40"/>
  <c r="X59" i="40"/>
  <c r="W59" i="40"/>
  <c r="Z59" i="40"/>
  <c r="X58" i="40"/>
  <c r="W58" i="40"/>
  <c r="X57" i="40"/>
  <c r="W57" i="40"/>
  <c r="Z57" i="40"/>
  <c r="X56" i="40"/>
  <c r="W56" i="40"/>
  <c r="Z56" i="40"/>
  <c r="R55" i="40"/>
  <c r="R54" i="40"/>
  <c r="R53" i="40"/>
  <c r="R52" i="40"/>
  <c r="R51" i="40"/>
  <c r="O55" i="40"/>
  <c r="O54" i="40"/>
  <c r="O53" i="40"/>
  <c r="O52" i="40"/>
  <c r="O51" i="40"/>
  <c r="C59" i="48"/>
  <c r="C58" i="48"/>
  <c r="C57" i="48"/>
  <c r="C56" i="48"/>
  <c r="C55" i="48"/>
  <c r="C54" i="48"/>
  <c r="G39" i="48"/>
  <c r="G32" i="48"/>
  <c r="G31" i="48"/>
  <c r="G30" i="48"/>
  <c r="G27" i="48"/>
  <c r="G26" i="48"/>
  <c r="G25" i="48"/>
  <c r="G24" i="48"/>
  <c r="G23" i="48"/>
  <c r="G22" i="48"/>
  <c r="D20" i="48"/>
  <c r="G20" i="48" s="1"/>
  <c r="C20" i="48"/>
  <c r="D15" i="48"/>
  <c r="D9" i="48"/>
  <c r="D8" i="48"/>
  <c r="D7" i="48"/>
  <c r="D6" i="48"/>
  <c r="AB63" i="40" l="1"/>
  <c r="AD63" i="40" s="1"/>
  <c r="AF63" i="40" s="1"/>
  <c r="AB62" i="40"/>
  <c r="AD62" i="40" s="1"/>
  <c r="AF62" i="40" s="1"/>
  <c r="AB60" i="40"/>
  <c r="AD60" i="40" s="1"/>
  <c r="AF60" i="40" s="1"/>
  <c r="AB59" i="40"/>
  <c r="AD59" i="40" s="1"/>
  <c r="AF59" i="40" s="1"/>
  <c r="AB57" i="40"/>
  <c r="AD57" i="40" s="1"/>
  <c r="AF57" i="40" s="1"/>
  <c r="AB56" i="40"/>
  <c r="AD56" i="40" s="1"/>
  <c r="AF56" i="40" s="1"/>
  <c r="D12" i="48"/>
  <c r="D17" i="48" s="1"/>
  <c r="S14" i="40" s="1"/>
  <c r="X16" i="40" l="1"/>
  <c r="W50" i="40"/>
  <c r="X55" i="40"/>
  <c r="W55" i="40"/>
  <c r="X54" i="40"/>
  <c r="W54" i="40"/>
  <c r="X53" i="40"/>
  <c r="W53" i="40"/>
  <c r="X52" i="40"/>
  <c r="W52" i="40"/>
  <c r="X51" i="40"/>
  <c r="W51" i="40"/>
  <c r="X50" i="40"/>
  <c r="W16" i="40"/>
  <c r="X7" i="40"/>
  <c r="X8" i="40"/>
  <c r="X9" i="40"/>
  <c r="X10" i="40"/>
  <c r="X11" i="40"/>
  <c r="X6" i="40"/>
  <c r="L51" i="40"/>
  <c r="L52" i="40"/>
  <c r="L53" i="40"/>
  <c r="L54" i="40"/>
  <c r="L55" i="40"/>
  <c r="I51" i="40"/>
  <c r="Z51" i="40" s="1"/>
  <c r="AB51" i="40" s="1"/>
  <c r="AD51" i="40" s="1"/>
  <c r="I52" i="40"/>
  <c r="Z52" i="40" s="1"/>
  <c r="AB52" i="40" s="1"/>
  <c r="AD52" i="40" s="1"/>
  <c r="I53" i="40"/>
  <c r="Z53" i="40" s="1"/>
  <c r="AB53" i="40" s="1"/>
  <c r="AD53" i="40" s="1"/>
  <c r="I54" i="40"/>
  <c r="Z54" i="40" s="1"/>
  <c r="AB54" i="40" s="1"/>
  <c r="AD54" i="40" s="1"/>
  <c r="I55" i="40"/>
  <c r="Z55" i="40" s="1"/>
  <c r="AB55" i="40" s="1"/>
  <c r="AD55" i="40" s="1"/>
  <c r="F51" i="40"/>
  <c r="F52" i="40"/>
  <c r="F53" i="40"/>
  <c r="F54" i="40"/>
  <c r="F55" i="40"/>
  <c r="C59" i="47"/>
  <c r="C58" i="47"/>
  <c r="C57" i="47"/>
  <c r="C55" i="47"/>
  <c r="C54" i="47"/>
  <c r="G33" i="47"/>
  <c r="G32" i="47"/>
  <c r="G31" i="47"/>
  <c r="G30" i="47"/>
  <c r="G27" i="47"/>
  <c r="G26" i="47"/>
  <c r="G25" i="47"/>
  <c r="G24" i="47"/>
  <c r="G23" i="47"/>
  <c r="G22" i="47"/>
  <c r="D20" i="47"/>
  <c r="G20" i="47" s="1"/>
  <c r="C20" i="47"/>
  <c r="D11" i="47"/>
  <c r="D10" i="47"/>
  <c r="D15" i="47" s="1"/>
  <c r="D9" i="47"/>
  <c r="D8" i="47"/>
  <c r="D7" i="47"/>
  <c r="D6" i="47"/>
  <c r="Z16" i="40"/>
  <c r="AB16" i="40" s="1"/>
  <c r="AD16" i="40" s="1"/>
  <c r="C59" i="46"/>
  <c r="C58" i="46"/>
  <c r="C57" i="46"/>
  <c r="C56" i="46"/>
  <c r="C55" i="46"/>
  <c r="C54" i="46"/>
  <c r="G33" i="46"/>
  <c r="G32" i="46"/>
  <c r="G31" i="46"/>
  <c r="G30" i="46"/>
  <c r="G27" i="46"/>
  <c r="G26" i="46"/>
  <c r="G25" i="46"/>
  <c r="G24" i="46"/>
  <c r="G23" i="46"/>
  <c r="G22" i="46"/>
  <c r="D20" i="46"/>
  <c r="G20" i="46" s="1"/>
  <c r="C20" i="46"/>
  <c r="C59" i="45"/>
  <c r="C58" i="45"/>
  <c r="C57" i="45"/>
  <c r="C56" i="45"/>
  <c r="C55" i="45"/>
  <c r="C54" i="45"/>
  <c r="G33" i="45"/>
  <c r="G32" i="45"/>
  <c r="G31" i="45"/>
  <c r="G30" i="45"/>
  <c r="G27" i="45"/>
  <c r="G26" i="45"/>
  <c r="G25" i="45"/>
  <c r="G24" i="45"/>
  <c r="G23" i="45"/>
  <c r="G22" i="45"/>
  <c r="D20" i="45"/>
  <c r="G20" i="45" s="1"/>
  <c r="C20" i="45"/>
  <c r="C59" i="42"/>
  <c r="C58" i="42"/>
  <c r="C57" i="42"/>
  <c r="C56" i="42"/>
  <c r="C55" i="42"/>
  <c r="C54" i="42"/>
  <c r="G33" i="42"/>
  <c r="G32" i="42"/>
  <c r="G31" i="42"/>
  <c r="G30" i="42"/>
  <c r="G27" i="42"/>
  <c r="G26" i="42"/>
  <c r="G25" i="42"/>
  <c r="G24" i="42"/>
  <c r="G23" i="42"/>
  <c r="G22" i="42"/>
  <c r="D20" i="42"/>
  <c r="G20" i="42" s="1"/>
  <c r="C20" i="42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D6" i="42"/>
  <c r="X12" i="40"/>
  <c r="AF51" i="40" l="1"/>
  <c r="AF54" i="40"/>
  <c r="D12" i="46"/>
  <c r="D17" i="46" s="1"/>
  <c r="M14" i="40" s="1"/>
  <c r="D12" i="47"/>
  <c r="D17" i="47" s="1"/>
  <c r="P14" i="40" s="1"/>
  <c r="D12" i="45"/>
  <c r="D17" i="45" s="1"/>
  <c r="J14" i="40" s="1"/>
  <c r="AF52" i="40"/>
  <c r="AF53" i="40"/>
  <c r="D12" i="42"/>
  <c r="D17" i="42" s="1"/>
  <c r="G14" i="40" s="1"/>
  <c r="AF55" i="40"/>
  <c r="AF16" i="40"/>
</calcChain>
</file>

<file path=xl/sharedStrings.xml><?xml version="1.0" encoding="utf-8"?>
<sst xmlns="http://schemas.openxmlformats.org/spreadsheetml/2006/main" count="210" uniqueCount="79">
  <si>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</si>
  <si>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</si>
  <si>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</si>
  <si>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</si>
  <si>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</si>
  <si>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</si>
  <si>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</si>
  <si>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</si>
  <si>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</si>
  <si>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</si>
  <si>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</si>
  <si>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</si>
  <si>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</si>
  <si>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</si>
  <si>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</si>
  <si>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Zielindikatoren</t>
  </si>
  <si>
    <t>Evaluierungsindikatoren</t>
  </si>
  <si>
    <t>Anmerkung</t>
  </si>
  <si>
    <t>Zeitraum des Indikatorenberichts</t>
  </si>
  <si>
    <t>Anteil an Laufzeit</t>
  </si>
  <si>
    <t>Anzahl der DSA nach NAG</t>
  </si>
  <si>
    <t>Anzahl der Asylberechtigten</t>
  </si>
  <si>
    <t>Anzahl der EU-Bürger mit direktem Verwandtschaftsgrad zur Zielgruppe</t>
  </si>
  <si>
    <t>Anzahl der erstmalig am Projekt teilnehmenden Personen</t>
  </si>
  <si>
    <t>Anzahl der Personen mit Anwesenheit über 75%</t>
  </si>
  <si>
    <t>Anzahl der Personen mit vorzeitigem Kursabbruch</t>
  </si>
  <si>
    <t>Anzahl der Personen bis 18 Jahre</t>
  </si>
  <si>
    <t>Anzahl der Personen über 18 Jahre</t>
  </si>
  <si>
    <t>Anzahl der Frauen</t>
  </si>
  <si>
    <t>Anzahl der Männer</t>
  </si>
  <si>
    <t>Bereich Sprachkurse</t>
  </si>
  <si>
    <t>Anzahl der abgeschlossenen Kurse gesamt</t>
  </si>
  <si>
    <t>davon Alpha</t>
  </si>
  <si>
    <t>davon A1</t>
  </si>
  <si>
    <t>davon A2</t>
  </si>
  <si>
    <t>davon B1</t>
  </si>
  <si>
    <t>davon B2</t>
  </si>
  <si>
    <t>Anzahl der Kursplätze gesamt</t>
  </si>
  <si>
    <t>I3: Werte und Starthilfe</t>
  </si>
  <si>
    <t>Anzahl der subsidiär Schutzberechtigten</t>
  </si>
  <si>
    <r>
      <t>Indikatorenbericht</t>
    </r>
    <r>
      <rPr>
        <sz val="10"/>
        <rFont val="Arial"/>
        <family val="2"/>
      </rPr>
      <t xml:space="preserve">
Asyl-, Migrations- und Integrationsfonds 2020/21</t>
    </r>
  </si>
  <si>
    <r>
      <t xml:space="preserve">IST
</t>
    </r>
    <r>
      <rPr>
        <b/>
        <sz val="10"/>
        <color theme="0"/>
        <rFont val="Arial"/>
        <family val="2"/>
      </rPr>
      <t>bis 15.10.2021</t>
    </r>
  </si>
  <si>
    <r>
      <t xml:space="preserve">IST
</t>
    </r>
    <r>
      <rPr>
        <b/>
        <sz val="10"/>
        <color theme="0"/>
        <rFont val="Arial"/>
        <family val="2"/>
      </rPr>
      <t>bis 31.12.2021</t>
    </r>
  </si>
  <si>
    <r>
      <t>Indikatorenbericht</t>
    </r>
    <r>
      <rPr>
        <sz val="10"/>
        <rFont val="Arial"/>
        <family val="2"/>
      </rPr>
      <t xml:space="preserve">
Asyl-, Migrations- und Integrationsfonds 2020/2021</t>
    </r>
  </si>
  <si>
    <r>
      <t xml:space="preserve">IST
</t>
    </r>
    <r>
      <rPr>
        <b/>
        <sz val="10"/>
        <color theme="0"/>
        <rFont val="Arial"/>
        <family val="2"/>
      </rPr>
      <t>bis 15.04.2021</t>
    </r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</si>
  <si>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</si>
  <si>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2020/2021</t>
    </r>
  </si>
  <si>
    <r>
      <t xml:space="preserve">IST
</t>
    </r>
    <r>
      <rPr>
        <b/>
        <sz val="10"/>
        <color theme="0"/>
        <rFont val="Arial"/>
        <family val="2"/>
      </rPr>
      <t>bis 15.04.2020</t>
    </r>
  </si>
  <si>
    <t>davon C1</t>
  </si>
  <si>
    <t>davon C2</t>
  </si>
  <si>
    <t>Anzahl der Kursteilnehmerinnen und Kursteilnehmer, die an einer ÖIF-zertifizierten Abschlussprüfung teilgenommen haben</t>
  </si>
  <si>
    <t>Anzahl der Kursteilnehmerinnen und Kursteilnehmer, die die ÖIF-zertifizierte Abschlussprüfung positiv absolviert haben</t>
  </si>
  <si>
    <t>Anzahl der Projektteilnehmerinnen und Projektteilnehmer gesamt (nur Beratung und Kurse)</t>
  </si>
  <si>
    <t>Anzahl der Unterrichtseinheiten gesamt</t>
  </si>
  <si>
    <t>Anzahl der Kursteilnehmerinnen und Kursteilnehmer</t>
  </si>
  <si>
    <t>Bereich Beratung</t>
  </si>
  <si>
    <t>Anzahl der beratenen Ankerpersonen der Zielgruppe (exkl.mitberatene Familienmitglieder)</t>
  </si>
  <si>
    <t>Anzahl der beratenen Ankerpersonen der Zielgruppe (inkl.mitberatene Familienmitglieder)</t>
  </si>
  <si>
    <t>&gt; davon wohnversorgt</t>
  </si>
  <si>
    <t>Anzahl der unmittelbaren Beratungsstunden gesamt</t>
  </si>
  <si>
    <t>Bereich Wohnen</t>
  </si>
  <si>
    <t>Anzahl der projekteigenen Startwohnungen gesamt</t>
  </si>
  <si>
    <t>&gt; davon neu zugewiesen</t>
  </si>
  <si>
    <t>Anzahl der neu vermittelten Finalwohnungen</t>
  </si>
  <si>
    <t>&gt; davon housing first</t>
  </si>
  <si>
    <t>Bereich Veranstaltungen</t>
  </si>
  <si>
    <t>Anzahl der Maßnahmen (Veranstaltungen, Aktivitäten, Workshops, etc.)</t>
  </si>
  <si>
    <t>Anzahl der regelmäßig teilnehmenden und nachgewiesenen Personen aus der Zielgruppe (Drittstaatsangehörige, Asyl- und subsidiär Schutzberechtigte)</t>
  </si>
  <si>
    <t>Anzahl der sonstigen dokumentierten Teilnehmerinnen und Teilnehmer aus der Zielgruppe (Drittstaatsangehörige, Asyl-und subsidiär Schutzberechtigte)</t>
  </si>
  <si>
    <t>Anzahl der Veranstaltungsbesucher gesamt</t>
  </si>
  <si>
    <t>Anzahl der Projektteilnehmerinnen und Projektteilnehmer gesamt (inkl. Personen außerhalb der Zielgruppe)</t>
  </si>
  <si>
    <r>
      <rPr>
        <b/>
        <sz val="16"/>
        <rFont val="Arial"/>
        <family val="2"/>
      </rPr>
      <t>Indikatorenbericht EK</t>
    </r>
    <r>
      <rPr>
        <sz val="10"/>
        <rFont val="Arial"/>
        <family val="2"/>
      </rPr>
      <t xml:space="preserve">
Asyl-, Migrations- und Integrationsfonds 2020/2021</t>
    </r>
  </si>
  <si>
    <t>HHJ 2020
16.10.2019-
15.10.2020</t>
  </si>
  <si>
    <t>HHJ 2021
16.10.2020-
15.10.2021</t>
  </si>
  <si>
    <t>HHJ 2022
16.10.2021-
15.10.2022</t>
  </si>
  <si>
    <t>Projektteilnehmerinnen und Projektteilnehmer nach Aufenthaltsstatus</t>
  </si>
  <si>
    <t>Projektteilnehmerinnen und Projektteilnehmer nach Alter</t>
  </si>
  <si>
    <t xml:space="preserve">Projektteilnehmerinnen und Projektteilnehmer nach Geschlecht </t>
  </si>
  <si>
    <t>Anteil der Kursteilnehmerinnen und Kursteilnehmer, die an einer ÖIF-zertifizierten Abschlussprüfung teilgenommen und diese positiv absolviert haben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</si>
</sst>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26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center" wrapText="1"/>
    </xf>
    <xf numFmtId="0" fontId="0" fillId="16" borderId="0" xfId="0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 wrapText="1"/>
    </xf>
    <xf numFmtId="0" fontId="9" fillId="16" borderId="0" xfId="0" applyFont="1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8" fillId="16" borderId="0" xfId="0" applyFont="1" applyFill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5" fillId="19" borderId="10" xfId="0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0" fontId="5" fillId="19" borderId="11" xfId="0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horizontal="left" vertical="center" wrapText="1" indent="2"/>
    </xf>
    <xf numFmtId="9" fontId="9" fillId="19" borderId="10" xfId="22" applyFon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49" fontId="15" fillId="19" borderId="10" xfId="22" applyNumberFormat="1" applyFont="1" applyFill="1" applyBorder="1" applyAlignment="1" applyProtection="1">
      <alignment horizontal="left"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1" fontId="5" fillId="19" borderId="10" xfId="0" applyNumberFormat="1" applyFon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0" xfId="0" applyNumberFormat="1" applyFill="1" applyBorder="1" applyAlignment="1" applyProtection="1">
      <alignment vertical="center" wrapText="1"/>
      <protection locked="0"/>
    </xf>
    <xf numFmtId="1" fontId="0" fillId="19" borderId="10" xfId="0" applyNumberFormat="1" applyFill="1" applyBorder="1" applyAlignment="1" applyProtection="1">
      <alignment horizontal="right" vertical="center" wrapText="1"/>
    </xf>
    <xf numFmtId="49" fontId="15" fillId="0" borderId="10" xfId="22" applyNumberFormat="1" applyFont="1" applyFill="1" applyBorder="1" applyAlignment="1" applyProtection="1">
      <alignment horizontal="left" vertical="center" wrapText="1"/>
    </xf>
    <xf numFmtId="49" fontId="20" fillId="0" borderId="10" xfId="22" applyNumberFormat="1" applyFont="1" applyFill="1" applyBorder="1" applyAlignment="1" applyProtection="1">
      <alignment horizontal="left" vertical="center" wrapText="1"/>
      <protection locked="0"/>
    </xf>
    <xf numFmtId="1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49" fontId="15" fillId="17" borderId="10" xfId="22" applyNumberFormat="1" applyFont="1" applyFill="1" applyBorder="1" applyAlignment="1" applyProtection="1">
      <alignment horizontal="left" vertical="center" wrapText="1"/>
      <protection locked="0"/>
    </xf>
    <xf numFmtId="1" fontId="0" fillId="17" borderId="11" xfId="0" applyNumberFormat="1" applyFill="1" applyBorder="1" applyAlignment="1" applyProtection="1">
      <alignment vertical="center" wrapText="1"/>
      <protection locked="0"/>
    </xf>
    <xf numFmtId="9" fontId="9" fillId="17" borderId="0" xfId="0" applyNumberFormat="1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21" fillId="16" borderId="0" xfId="0" applyFont="1" applyFill="1" applyAlignment="1" applyProtection="1">
      <alignment vertical="center" wrapText="1"/>
    </xf>
    <xf numFmtId="0" fontId="22" fillId="16" borderId="0" xfId="0" applyFont="1" applyFill="1" applyAlignment="1" applyProtection="1">
      <alignment vertical="center" wrapText="1"/>
    </xf>
    <xf numFmtId="0" fontId="21" fillId="16" borderId="0" xfId="0" applyFont="1" applyFill="1" applyAlignment="1" applyProtection="1">
      <alignment vertical="center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  <xf numFmtId="0" fontId="0" fillId="19" borderId="11" xfId="0" applyNumberFormat="1" applyFill="1" applyBorder="1" applyAlignment="1" applyProtection="1">
      <alignment horizontal="left" vertical="center" wrapText="1" indent="2"/>
    </xf>
    <xf numFmtId="0" fontId="0" fillId="19" borderId="13" xfId="0" applyNumberFormat="1" applyFill="1" applyBorder="1" applyAlignment="1" applyProtection="1">
      <alignment horizontal="left" vertical="center" wrapText="1" indent="2"/>
    </xf>
    <xf numFmtId="0" fontId="0" fillId="19" borderId="11" xfId="0" applyNumberForma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 indent="2"/>
    </xf>
    <xf numFmtId="14" fontId="0" fillId="0" borderId="11" xfId="0" applyNumberFormat="1" applyFill="1" applyBorder="1" applyAlignment="1" applyProtection="1">
      <alignment horizontal="left" vertical="center" wrapText="1"/>
      <protection locked="0"/>
    </xf>
    <xf numFmtId="14" fontId="0" fillId="0" borderId="12" xfId="0" applyNumberFormat="1" applyFill="1" applyBorder="1" applyAlignment="1" applyProtection="1">
      <alignment horizontal="left" vertical="center" wrapText="1"/>
      <protection locked="0"/>
    </xf>
    <xf numFmtId="14" fontId="0" fillId="0" borderId="13" xfId="0" applyNumberFormat="1" applyFill="1" applyBorder="1" applyAlignment="1" applyProtection="1">
      <alignment horizontal="left" vertical="center" wrapText="1"/>
      <protection locked="0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14" fontId="0" fillId="19" borderId="10" xfId="0" applyNumberFormat="1" applyFill="1" applyBorder="1" applyAlignment="1" applyProtection="1">
      <alignment horizontal="left" vertical="center" wrapText="1"/>
    </xf>
    <xf numFmtId="14" fontId="0" fillId="19" borderId="11" xfId="0" applyNumberFormat="1" applyFill="1" applyBorder="1" applyAlignment="1" applyProtection="1">
      <alignment horizontal="left" vertical="center" wrapText="1"/>
    </xf>
    <xf numFmtId="14" fontId="0" fillId="19" borderId="12" xfId="0" applyNumberFormat="1" applyFill="1" applyBorder="1" applyAlignment="1" applyProtection="1">
      <alignment horizontal="left" vertical="center" wrapText="1"/>
    </xf>
    <xf numFmtId="14" fontId="0" fillId="19" borderId="13" xfId="0" applyNumberForma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0" fontId="0" fillId="16" borderId="0" xfId="0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16" borderId="0" xfId="0" applyFill="1" applyAlignment="1" applyProtection="1">
      <alignment horizontal="left" vertical="center" wrapText="1"/>
    </xf>
  </cellXfs>
  <cellStyles count="2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Prozent" xfId="25" builtinId="5"/>
    <cellStyle name="Prozent 2" xfId="22" xr:uid="{00000000-0005-0000-0000-000014000000}"/>
    <cellStyle name="Standard" xfId="0" builtinId="0"/>
    <cellStyle name="Standard 2" xfId="20" xr:uid="{00000000-0005-0000-0000-000016000000}"/>
    <cellStyle name="Standard 2 2" xfId="23" xr:uid="{00000000-0005-0000-0000-000017000000}"/>
    <cellStyle name="Standard 3" xfId="21" xr:uid="{00000000-0005-0000-0000-000018000000}"/>
    <cellStyle name="Währung 2" xfId="24" xr:uid="{00000000-0005-0000-0000-000019000000}"/>
  </cellStyles>
  <dxfs count="0"/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3870"/>
    <pageSetUpPr fitToPage="1"/>
  </sheetPr>
  <dimension ref="A1:AG75"/>
  <sheetViews>
    <sheetView showGridLines="0" topLeftCell="A13" zoomScale="90" zoomScaleNormal="90" workbookViewId="0">
      <selection activeCell="D28" sqref="D28"/>
    </sheetView>
  </sheetViews>
  <sheetFormatPr baseColWidth="10" defaultRowHeight="18.75" customHeight="1" x14ac:dyDescent="0.35"/>
  <cols>
    <col min="1" max="2" width="3.73046875" style="1" customWidth="1"/>
    <col min="3" max="3" width="27.86328125" style="1" customWidth="1"/>
    <col min="4" max="4" width="15.73046875" style="1" customWidth="1"/>
    <col min="5" max="5" width="1.73046875" style="2" customWidth="1"/>
    <col min="6" max="6" width="15.73046875" style="1" customWidth="1"/>
    <col min="7" max="7" width="5.59765625" style="2" bestFit="1" customWidth="1"/>
    <col min="8" max="8" width="1.73046875" style="2" customWidth="1"/>
    <col min="9" max="9" width="15.73046875" style="1" customWidth="1"/>
    <col min="10" max="10" width="7.1328125" style="2" bestFit="1" customWidth="1"/>
    <col min="11" max="11" width="1.73046875" style="2" customWidth="1"/>
    <col min="12" max="12" width="15.73046875" style="1" customWidth="1"/>
    <col min="13" max="13" width="5.59765625" style="2" bestFit="1" customWidth="1"/>
    <col min="14" max="14" width="1.73046875" style="2" customWidth="1"/>
    <col min="15" max="15" width="15.73046875" style="1" customWidth="1"/>
    <col min="16" max="16" width="5.59765625" style="2" bestFit="1" customWidth="1"/>
    <col min="17" max="17" width="1.73046875" style="2" customWidth="1"/>
    <col min="18" max="18" width="15.73046875" style="1" customWidth="1"/>
    <col min="19" max="19" width="5.59765625" style="2" bestFit="1" customWidth="1"/>
    <col min="20" max="20" width="3.73046875" style="1" customWidth="1"/>
    <col min="21" max="21" width="11.3984375" style="1" customWidth="1"/>
    <col min="22" max="22" width="3.73046875" style="1" hidden="1" customWidth="1"/>
    <col min="23" max="23" width="27.86328125" style="1" hidden="1" customWidth="1"/>
    <col min="24" max="24" width="15.73046875" style="1" hidden="1" customWidth="1"/>
    <col min="25" max="25" width="1.73046875" style="2" hidden="1" customWidth="1"/>
    <col min="26" max="26" width="15.73046875" style="1" hidden="1" customWidth="1"/>
    <col min="27" max="27" width="1.73046875" style="2" hidden="1" customWidth="1"/>
    <col min="28" max="28" width="15.73046875" style="1" hidden="1" customWidth="1"/>
    <col min="29" max="29" width="1.73046875" style="2" hidden="1" customWidth="1"/>
    <col min="30" max="30" width="15.73046875" style="1" hidden="1" customWidth="1"/>
    <col min="31" max="31" width="1.73046875" style="2" hidden="1" customWidth="1"/>
    <col min="32" max="32" width="15.73046875" style="1" hidden="1" customWidth="1"/>
    <col min="33" max="33" width="3.73046875" style="1" hidden="1" customWidth="1"/>
    <col min="34" max="34" width="11.3984375" style="1" customWidth="1"/>
    <col min="35" max="267" width="11.3984375" style="1"/>
    <col min="268" max="269" width="3.73046875" style="1" customWidth="1"/>
    <col min="270" max="270" width="25" style="1" customWidth="1"/>
    <col min="271" max="271" width="34" style="1" customWidth="1"/>
    <col min="272" max="272" width="4.59765625" style="1" bestFit="1" customWidth="1"/>
    <col min="273" max="273" width="20.73046875" style="1" customWidth="1"/>
    <col min="274" max="274" width="20.3984375" style="1" customWidth="1"/>
    <col min="275" max="275" width="3.73046875" style="1" customWidth="1"/>
    <col min="276" max="523" width="11.3984375" style="1"/>
    <col min="524" max="525" width="3.73046875" style="1" customWidth="1"/>
    <col min="526" max="526" width="25" style="1" customWidth="1"/>
    <col min="527" max="527" width="34" style="1" customWidth="1"/>
    <col min="528" max="528" width="4.59765625" style="1" bestFit="1" customWidth="1"/>
    <col min="529" max="529" width="20.73046875" style="1" customWidth="1"/>
    <col min="530" max="530" width="20.3984375" style="1" customWidth="1"/>
    <col min="531" max="531" width="3.73046875" style="1" customWidth="1"/>
    <col min="532" max="779" width="11.3984375" style="1"/>
    <col min="780" max="781" width="3.73046875" style="1" customWidth="1"/>
    <col min="782" max="782" width="25" style="1" customWidth="1"/>
    <col min="783" max="783" width="34" style="1" customWidth="1"/>
    <col min="784" max="784" width="4.59765625" style="1" bestFit="1" customWidth="1"/>
    <col min="785" max="785" width="20.73046875" style="1" customWidth="1"/>
    <col min="786" max="786" width="20.3984375" style="1" customWidth="1"/>
    <col min="787" max="787" width="3.73046875" style="1" customWidth="1"/>
    <col min="788" max="1035" width="11.3984375" style="1"/>
    <col min="1036" max="1037" width="3.73046875" style="1" customWidth="1"/>
    <col min="1038" max="1038" width="25" style="1" customWidth="1"/>
    <col min="1039" max="1039" width="34" style="1" customWidth="1"/>
    <col min="1040" max="1040" width="4.59765625" style="1" bestFit="1" customWidth="1"/>
    <col min="1041" max="1041" width="20.73046875" style="1" customWidth="1"/>
    <col min="1042" max="1042" width="20.3984375" style="1" customWidth="1"/>
    <col min="1043" max="1043" width="3.73046875" style="1" customWidth="1"/>
    <col min="1044" max="1291" width="11.3984375" style="1"/>
    <col min="1292" max="1293" width="3.73046875" style="1" customWidth="1"/>
    <col min="1294" max="1294" width="25" style="1" customWidth="1"/>
    <col min="1295" max="1295" width="34" style="1" customWidth="1"/>
    <col min="1296" max="1296" width="4.59765625" style="1" bestFit="1" customWidth="1"/>
    <col min="1297" max="1297" width="20.73046875" style="1" customWidth="1"/>
    <col min="1298" max="1298" width="20.3984375" style="1" customWidth="1"/>
    <col min="1299" max="1299" width="3.73046875" style="1" customWidth="1"/>
    <col min="1300" max="1547" width="11.3984375" style="1"/>
    <col min="1548" max="1549" width="3.73046875" style="1" customWidth="1"/>
    <col min="1550" max="1550" width="25" style="1" customWidth="1"/>
    <col min="1551" max="1551" width="34" style="1" customWidth="1"/>
    <col min="1552" max="1552" width="4.59765625" style="1" bestFit="1" customWidth="1"/>
    <col min="1553" max="1553" width="20.73046875" style="1" customWidth="1"/>
    <col min="1554" max="1554" width="20.3984375" style="1" customWidth="1"/>
    <col min="1555" max="1555" width="3.73046875" style="1" customWidth="1"/>
    <col min="1556" max="1803" width="11.3984375" style="1"/>
    <col min="1804" max="1805" width="3.73046875" style="1" customWidth="1"/>
    <col min="1806" max="1806" width="25" style="1" customWidth="1"/>
    <col min="1807" max="1807" width="34" style="1" customWidth="1"/>
    <col min="1808" max="1808" width="4.59765625" style="1" bestFit="1" customWidth="1"/>
    <col min="1809" max="1809" width="20.73046875" style="1" customWidth="1"/>
    <col min="1810" max="1810" width="20.3984375" style="1" customWidth="1"/>
    <col min="1811" max="1811" width="3.73046875" style="1" customWidth="1"/>
    <col min="1812" max="2059" width="11.3984375" style="1"/>
    <col min="2060" max="2061" width="3.73046875" style="1" customWidth="1"/>
    <col min="2062" max="2062" width="25" style="1" customWidth="1"/>
    <col min="2063" max="2063" width="34" style="1" customWidth="1"/>
    <col min="2064" max="2064" width="4.59765625" style="1" bestFit="1" customWidth="1"/>
    <col min="2065" max="2065" width="20.73046875" style="1" customWidth="1"/>
    <col min="2066" max="2066" width="20.3984375" style="1" customWidth="1"/>
    <col min="2067" max="2067" width="3.73046875" style="1" customWidth="1"/>
    <col min="2068" max="2315" width="11.3984375" style="1"/>
    <col min="2316" max="2317" width="3.73046875" style="1" customWidth="1"/>
    <col min="2318" max="2318" width="25" style="1" customWidth="1"/>
    <col min="2319" max="2319" width="34" style="1" customWidth="1"/>
    <col min="2320" max="2320" width="4.59765625" style="1" bestFit="1" customWidth="1"/>
    <col min="2321" max="2321" width="20.73046875" style="1" customWidth="1"/>
    <col min="2322" max="2322" width="20.3984375" style="1" customWidth="1"/>
    <col min="2323" max="2323" width="3.73046875" style="1" customWidth="1"/>
    <col min="2324" max="2571" width="11.3984375" style="1"/>
    <col min="2572" max="2573" width="3.73046875" style="1" customWidth="1"/>
    <col min="2574" max="2574" width="25" style="1" customWidth="1"/>
    <col min="2575" max="2575" width="34" style="1" customWidth="1"/>
    <col min="2576" max="2576" width="4.59765625" style="1" bestFit="1" customWidth="1"/>
    <col min="2577" max="2577" width="20.73046875" style="1" customWidth="1"/>
    <col min="2578" max="2578" width="20.3984375" style="1" customWidth="1"/>
    <col min="2579" max="2579" width="3.73046875" style="1" customWidth="1"/>
    <col min="2580" max="2827" width="11.3984375" style="1"/>
    <col min="2828" max="2829" width="3.73046875" style="1" customWidth="1"/>
    <col min="2830" max="2830" width="25" style="1" customWidth="1"/>
    <col min="2831" max="2831" width="34" style="1" customWidth="1"/>
    <col min="2832" max="2832" width="4.59765625" style="1" bestFit="1" customWidth="1"/>
    <col min="2833" max="2833" width="20.73046875" style="1" customWidth="1"/>
    <col min="2834" max="2834" width="20.3984375" style="1" customWidth="1"/>
    <col min="2835" max="2835" width="3.73046875" style="1" customWidth="1"/>
    <col min="2836" max="3083" width="11.3984375" style="1"/>
    <col min="3084" max="3085" width="3.73046875" style="1" customWidth="1"/>
    <col min="3086" max="3086" width="25" style="1" customWidth="1"/>
    <col min="3087" max="3087" width="34" style="1" customWidth="1"/>
    <col min="3088" max="3088" width="4.59765625" style="1" bestFit="1" customWidth="1"/>
    <col min="3089" max="3089" width="20.73046875" style="1" customWidth="1"/>
    <col min="3090" max="3090" width="20.3984375" style="1" customWidth="1"/>
    <col min="3091" max="3091" width="3.73046875" style="1" customWidth="1"/>
    <col min="3092" max="3339" width="11.3984375" style="1"/>
    <col min="3340" max="3341" width="3.73046875" style="1" customWidth="1"/>
    <col min="3342" max="3342" width="25" style="1" customWidth="1"/>
    <col min="3343" max="3343" width="34" style="1" customWidth="1"/>
    <col min="3344" max="3344" width="4.59765625" style="1" bestFit="1" customWidth="1"/>
    <col min="3345" max="3345" width="20.73046875" style="1" customWidth="1"/>
    <col min="3346" max="3346" width="20.3984375" style="1" customWidth="1"/>
    <col min="3347" max="3347" width="3.73046875" style="1" customWidth="1"/>
    <col min="3348" max="3595" width="11.3984375" style="1"/>
    <col min="3596" max="3597" width="3.73046875" style="1" customWidth="1"/>
    <col min="3598" max="3598" width="25" style="1" customWidth="1"/>
    <col min="3599" max="3599" width="34" style="1" customWidth="1"/>
    <col min="3600" max="3600" width="4.59765625" style="1" bestFit="1" customWidth="1"/>
    <col min="3601" max="3601" width="20.73046875" style="1" customWidth="1"/>
    <col min="3602" max="3602" width="20.3984375" style="1" customWidth="1"/>
    <col min="3603" max="3603" width="3.73046875" style="1" customWidth="1"/>
    <col min="3604" max="3851" width="11.3984375" style="1"/>
    <col min="3852" max="3853" width="3.73046875" style="1" customWidth="1"/>
    <col min="3854" max="3854" width="25" style="1" customWidth="1"/>
    <col min="3855" max="3855" width="34" style="1" customWidth="1"/>
    <col min="3856" max="3856" width="4.59765625" style="1" bestFit="1" customWidth="1"/>
    <col min="3857" max="3857" width="20.73046875" style="1" customWidth="1"/>
    <col min="3858" max="3858" width="20.3984375" style="1" customWidth="1"/>
    <col min="3859" max="3859" width="3.73046875" style="1" customWidth="1"/>
    <col min="3860" max="4107" width="11.3984375" style="1"/>
    <col min="4108" max="4109" width="3.73046875" style="1" customWidth="1"/>
    <col min="4110" max="4110" width="25" style="1" customWidth="1"/>
    <col min="4111" max="4111" width="34" style="1" customWidth="1"/>
    <col min="4112" max="4112" width="4.59765625" style="1" bestFit="1" customWidth="1"/>
    <col min="4113" max="4113" width="20.73046875" style="1" customWidth="1"/>
    <col min="4114" max="4114" width="20.3984375" style="1" customWidth="1"/>
    <col min="4115" max="4115" width="3.73046875" style="1" customWidth="1"/>
    <col min="4116" max="4363" width="11.3984375" style="1"/>
    <col min="4364" max="4365" width="3.73046875" style="1" customWidth="1"/>
    <col min="4366" max="4366" width="25" style="1" customWidth="1"/>
    <col min="4367" max="4367" width="34" style="1" customWidth="1"/>
    <col min="4368" max="4368" width="4.59765625" style="1" bestFit="1" customWidth="1"/>
    <col min="4369" max="4369" width="20.73046875" style="1" customWidth="1"/>
    <col min="4370" max="4370" width="20.3984375" style="1" customWidth="1"/>
    <col min="4371" max="4371" width="3.73046875" style="1" customWidth="1"/>
    <col min="4372" max="4619" width="11.3984375" style="1"/>
    <col min="4620" max="4621" width="3.73046875" style="1" customWidth="1"/>
    <col min="4622" max="4622" width="25" style="1" customWidth="1"/>
    <col min="4623" max="4623" width="34" style="1" customWidth="1"/>
    <col min="4624" max="4624" width="4.59765625" style="1" bestFit="1" customWidth="1"/>
    <col min="4625" max="4625" width="20.73046875" style="1" customWidth="1"/>
    <col min="4626" max="4626" width="20.3984375" style="1" customWidth="1"/>
    <col min="4627" max="4627" width="3.73046875" style="1" customWidth="1"/>
    <col min="4628" max="4875" width="11.3984375" style="1"/>
    <col min="4876" max="4877" width="3.73046875" style="1" customWidth="1"/>
    <col min="4878" max="4878" width="25" style="1" customWidth="1"/>
    <col min="4879" max="4879" width="34" style="1" customWidth="1"/>
    <col min="4880" max="4880" width="4.59765625" style="1" bestFit="1" customWidth="1"/>
    <col min="4881" max="4881" width="20.73046875" style="1" customWidth="1"/>
    <col min="4882" max="4882" width="20.3984375" style="1" customWidth="1"/>
    <col min="4883" max="4883" width="3.73046875" style="1" customWidth="1"/>
    <col min="4884" max="5131" width="11.3984375" style="1"/>
    <col min="5132" max="5133" width="3.73046875" style="1" customWidth="1"/>
    <col min="5134" max="5134" width="25" style="1" customWidth="1"/>
    <col min="5135" max="5135" width="34" style="1" customWidth="1"/>
    <col min="5136" max="5136" width="4.59765625" style="1" bestFit="1" customWidth="1"/>
    <col min="5137" max="5137" width="20.73046875" style="1" customWidth="1"/>
    <col min="5138" max="5138" width="20.3984375" style="1" customWidth="1"/>
    <col min="5139" max="5139" width="3.73046875" style="1" customWidth="1"/>
    <col min="5140" max="5387" width="11.3984375" style="1"/>
    <col min="5388" max="5389" width="3.73046875" style="1" customWidth="1"/>
    <col min="5390" max="5390" width="25" style="1" customWidth="1"/>
    <col min="5391" max="5391" width="34" style="1" customWidth="1"/>
    <col min="5392" max="5392" width="4.59765625" style="1" bestFit="1" customWidth="1"/>
    <col min="5393" max="5393" width="20.73046875" style="1" customWidth="1"/>
    <col min="5394" max="5394" width="20.3984375" style="1" customWidth="1"/>
    <col min="5395" max="5395" width="3.73046875" style="1" customWidth="1"/>
    <col min="5396" max="5643" width="11.3984375" style="1"/>
    <col min="5644" max="5645" width="3.73046875" style="1" customWidth="1"/>
    <col min="5646" max="5646" width="25" style="1" customWidth="1"/>
    <col min="5647" max="5647" width="34" style="1" customWidth="1"/>
    <col min="5648" max="5648" width="4.59765625" style="1" bestFit="1" customWidth="1"/>
    <col min="5649" max="5649" width="20.73046875" style="1" customWidth="1"/>
    <col min="5650" max="5650" width="20.3984375" style="1" customWidth="1"/>
    <col min="5651" max="5651" width="3.73046875" style="1" customWidth="1"/>
    <col min="5652" max="5899" width="11.3984375" style="1"/>
    <col min="5900" max="5901" width="3.73046875" style="1" customWidth="1"/>
    <col min="5902" max="5902" width="25" style="1" customWidth="1"/>
    <col min="5903" max="5903" width="34" style="1" customWidth="1"/>
    <col min="5904" max="5904" width="4.59765625" style="1" bestFit="1" customWidth="1"/>
    <col min="5905" max="5905" width="20.73046875" style="1" customWidth="1"/>
    <col min="5906" max="5906" width="20.3984375" style="1" customWidth="1"/>
    <col min="5907" max="5907" width="3.73046875" style="1" customWidth="1"/>
    <col min="5908" max="6155" width="11.3984375" style="1"/>
    <col min="6156" max="6157" width="3.73046875" style="1" customWidth="1"/>
    <col min="6158" max="6158" width="25" style="1" customWidth="1"/>
    <col min="6159" max="6159" width="34" style="1" customWidth="1"/>
    <col min="6160" max="6160" width="4.59765625" style="1" bestFit="1" customWidth="1"/>
    <col min="6161" max="6161" width="20.73046875" style="1" customWidth="1"/>
    <col min="6162" max="6162" width="20.3984375" style="1" customWidth="1"/>
    <col min="6163" max="6163" width="3.73046875" style="1" customWidth="1"/>
    <col min="6164" max="6411" width="11.3984375" style="1"/>
    <col min="6412" max="6413" width="3.73046875" style="1" customWidth="1"/>
    <col min="6414" max="6414" width="25" style="1" customWidth="1"/>
    <col min="6415" max="6415" width="34" style="1" customWidth="1"/>
    <col min="6416" max="6416" width="4.59765625" style="1" bestFit="1" customWidth="1"/>
    <col min="6417" max="6417" width="20.73046875" style="1" customWidth="1"/>
    <col min="6418" max="6418" width="20.3984375" style="1" customWidth="1"/>
    <col min="6419" max="6419" width="3.73046875" style="1" customWidth="1"/>
    <col min="6420" max="6667" width="11.3984375" style="1"/>
    <col min="6668" max="6669" width="3.73046875" style="1" customWidth="1"/>
    <col min="6670" max="6670" width="25" style="1" customWidth="1"/>
    <col min="6671" max="6671" width="34" style="1" customWidth="1"/>
    <col min="6672" max="6672" width="4.59765625" style="1" bestFit="1" customWidth="1"/>
    <col min="6673" max="6673" width="20.73046875" style="1" customWidth="1"/>
    <col min="6674" max="6674" width="20.3984375" style="1" customWidth="1"/>
    <col min="6675" max="6675" width="3.73046875" style="1" customWidth="1"/>
    <col min="6676" max="6923" width="11.3984375" style="1"/>
    <col min="6924" max="6925" width="3.73046875" style="1" customWidth="1"/>
    <col min="6926" max="6926" width="25" style="1" customWidth="1"/>
    <col min="6927" max="6927" width="34" style="1" customWidth="1"/>
    <col min="6928" max="6928" width="4.59765625" style="1" bestFit="1" customWidth="1"/>
    <col min="6929" max="6929" width="20.73046875" style="1" customWidth="1"/>
    <col min="6930" max="6930" width="20.3984375" style="1" customWidth="1"/>
    <col min="6931" max="6931" width="3.73046875" style="1" customWidth="1"/>
    <col min="6932" max="7179" width="11.3984375" style="1"/>
    <col min="7180" max="7181" width="3.73046875" style="1" customWidth="1"/>
    <col min="7182" max="7182" width="25" style="1" customWidth="1"/>
    <col min="7183" max="7183" width="34" style="1" customWidth="1"/>
    <col min="7184" max="7184" width="4.59765625" style="1" bestFit="1" customWidth="1"/>
    <col min="7185" max="7185" width="20.73046875" style="1" customWidth="1"/>
    <col min="7186" max="7186" width="20.3984375" style="1" customWidth="1"/>
    <col min="7187" max="7187" width="3.73046875" style="1" customWidth="1"/>
    <col min="7188" max="7435" width="11.3984375" style="1"/>
    <col min="7436" max="7437" width="3.73046875" style="1" customWidth="1"/>
    <col min="7438" max="7438" width="25" style="1" customWidth="1"/>
    <col min="7439" max="7439" width="34" style="1" customWidth="1"/>
    <col min="7440" max="7440" width="4.59765625" style="1" bestFit="1" customWidth="1"/>
    <col min="7441" max="7441" width="20.73046875" style="1" customWidth="1"/>
    <col min="7442" max="7442" width="20.3984375" style="1" customWidth="1"/>
    <col min="7443" max="7443" width="3.73046875" style="1" customWidth="1"/>
    <col min="7444" max="7691" width="11.3984375" style="1"/>
    <col min="7692" max="7693" width="3.73046875" style="1" customWidth="1"/>
    <col min="7694" max="7694" width="25" style="1" customWidth="1"/>
    <col min="7695" max="7695" width="34" style="1" customWidth="1"/>
    <col min="7696" max="7696" width="4.59765625" style="1" bestFit="1" customWidth="1"/>
    <col min="7697" max="7697" width="20.73046875" style="1" customWidth="1"/>
    <col min="7698" max="7698" width="20.3984375" style="1" customWidth="1"/>
    <col min="7699" max="7699" width="3.73046875" style="1" customWidth="1"/>
    <col min="7700" max="7947" width="11.3984375" style="1"/>
    <col min="7948" max="7949" width="3.73046875" style="1" customWidth="1"/>
    <col min="7950" max="7950" width="25" style="1" customWidth="1"/>
    <col min="7951" max="7951" width="34" style="1" customWidth="1"/>
    <col min="7952" max="7952" width="4.59765625" style="1" bestFit="1" customWidth="1"/>
    <col min="7953" max="7953" width="20.73046875" style="1" customWidth="1"/>
    <col min="7954" max="7954" width="20.3984375" style="1" customWidth="1"/>
    <col min="7955" max="7955" width="3.73046875" style="1" customWidth="1"/>
    <col min="7956" max="8203" width="11.3984375" style="1"/>
    <col min="8204" max="8205" width="3.73046875" style="1" customWidth="1"/>
    <col min="8206" max="8206" width="25" style="1" customWidth="1"/>
    <col min="8207" max="8207" width="34" style="1" customWidth="1"/>
    <col min="8208" max="8208" width="4.59765625" style="1" bestFit="1" customWidth="1"/>
    <col min="8209" max="8209" width="20.73046875" style="1" customWidth="1"/>
    <col min="8210" max="8210" width="20.3984375" style="1" customWidth="1"/>
    <col min="8211" max="8211" width="3.73046875" style="1" customWidth="1"/>
    <col min="8212" max="8459" width="11.3984375" style="1"/>
    <col min="8460" max="8461" width="3.73046875" style="1" customWidth="1"/>
    <col min="8462" max="8462" width="25" style="1" customWidth="1"/>
    <col min="8463" max="8463" width="34" style="1" customWidth="1"/>
    <col min="8464" max="8464" width="4.59765625" style="1" bestFit="1" customWidth="1"/>
    <col min="8465" max="8465" width="20.73046875" style="1" customWidth="1"/>
    <col min="8466" max="8466" width="20.3984375" style="1" customWidth="1"/>
    <col min="8467" max="8467" width="3.73046875" style="1" customWidth="1"/>
    <col min="8468" max="8715" width="11.3984375" style="1"/>
    <col min="8716" max="8717" width="3.73046875" style="1" customWidth="1"/>
    <col min="8718" max="8718" width="25" style="1" customWidth="1"/>
    <col min="8719" max="8719" width="34" style="1" customWidth="1"/>
    <col min="8720" max="8720" width="4.59765625" style="1" bestFit="1" customWidth="1"/>
    <col min="8721" max="8721" width="20.73046875" style="1" customWidth="1"/>
    <col min="8722" max="8722" width="20.3984375" style="1" customWidth="1"/>
    <col min="8723" max="8723" width="3.73046875" style="1" customWidth="1"/>
    <col min="8724" max="8971" width="11.3984375" style="1"/>
    <col min="8972" max="8973" width="3.73046875" style="1" customWidth="1"/>
    <col min="8974" max="8974" width="25" style="1" customWidth="1"/>
    <col min="8975" max="8975" width="34" style="1" customWidth="1"/>
    <col min="8976" max="8976" width="4.59765625" style="1" bestFit="1" customWidth="1"/>
    <col min="8977" max="8977" width="20.73046875" style="1" customWidth="1"/>
    <col min="8978" max="8978" width="20.3984375" style="1" customWidth="1"/>
    <col min="8979" max="8979" width="3.73046875" style="1" customWidth="1"/>
    <col min="8980" max="9227" width="11.3984375" style="1"/>
    <col min="9228" max="9229" width="3.73046875" style="1" customWidth="1"/>
    <col min="9230" max="9230" width="25" style="1" customWidth="1"/>
    <col min="9231" max="9231" width="34" style="1" customWidth="1"/>
    <col min="9232" max="9232" width="4.59765625" style="1" bestFit="1" customWidth="1"/>
    <col min="9233" max="9233" width="20.73046875" style="1" customWidth="1"/>
    <col min="9234" max="9234" width="20.3984375" style="1" customWidth="1"/>
    <col min="9235" max="9235" width="3.73046875" style="1" customWidth="1"/>
    <col min="9236" max="9483" width="11.3984375" style="1"/>
    <col min="9484" max="9485" width="3.73046875" style="1" customWidth="1"/>
    <col min="9486" max="9486" width="25" style="1" customWidth="1"/>
    <col min="9487" max="9487" width="34" style="1" customWidth="1"/>
    <col min="9488" max="9488" width="4.59765625" style="1" bestFit="1" customWidth="1"/>
    <col min="9489" max="9489" width="20.73046875" style="1" customWidth="1"/>
    <col min="9490" max="9490" width="20.3984375" style="1" customWidth="1"/>
    <col min="9491" max="9491" width="3.73046875" style="1" customWidth="1"/>
    <col min="9492" max="9739" width="11.3984375" style="1"/>
    <col min="9740" max="9741" width="3.73046875" style="1" customWidth="1"/>
    <col min="9742" max="9742" width="25" style="1" customWidth="1"/>
    <col min="9743" max="9743" width="34" style="1" customWidth="1"/>
    <col min="9744" max="9744" width="4.59765625" style="1" bestFit="1" customWidth="1"/>
    <col min="9745" max="9745" width="20.73046875" style="1" customWidth="1"/>
    <col min="9746" max="9746" width="20.3984375" style="1" customWidth="1"/>
    <col min="9747" max="9747" width="3.73046875" style="1" customWidth="1"/>
    <col min="9748" max="9995" width="11.3984375" style="1"/>
    <col min="9996" max="9997" width="3.73046875" style="1" customWidth="1"/>
    <col min="9998" max="9998" width="25" style="1" customWidth="1"/>
    <col min="9999" max="9999" width="34" style="1" customWidth="1"/>
    <col min="10000" max="10000" width="4.59765625" style="1" bestFit="1" customWidth="1"/>
    <col min="10001" max="10001" width="20.73046875" style="1" customWidth="1"/>
    <col min="10002" max="10002" width="20.3984375" style="1" customWidth="1"/>
    <col min="10003" max="10003" width="3.73046875" style="1" customWidth="1"/>
    <col min="10004" max="10251" width="11.3984375" style="1"/>
    <col min="10252" max="10253" width="3.73046875" style="1" customWidth="1"/>
    <col min="10254" max="10254" width="25" style="1" customWidth="1"/>
    <col min="10255" max="10255" width="34" style="1" customWidth="1"/>
    <col min="10256" max="10256" width="4.59765625" style="1" bestFit="1" customWidth="1"/>
    <col min="10257" max="10257" width="20.73046875" style="1" customWidth="1"/>
    <col min="10258" max="10258" width="20.3984375" style="1" customWidth="1"/>
    <col min="10259" max="10259" width="3.73046875" style="1" customWidth="1"/>
    <col min="10260" max="10507" width="11.3984375" style="1"/>
    <col min="10508" max="10509" width="3.73046875" style="1" customWidth="1"/>
    <col min="10510" max="10510" width="25" style="1" customWidth="1"/>
    <col min="10511" max="10511" width="34" style="1" customWidth="1"/>
    <col min="10512" max="10512" width="4.59765625" style="1" bestFit="1" customWidth="1"/>
    <col min="10513" max="10513" width="20.73046875" style="1" customWidth="1"/>
    <col min="10514" max="10514" width="20.3984375" style="1" customWidth="1"/>
    <col min="10515" max="10515" width="3.73046875" style="1" customWidth="1"/>
    <col min="10516" max="10763" width="11.3984375" style="1"/>
    <col min="10764" max="10765" width="3.73046875" style="1" customWidth="1"/>
    <col min="10766" max="10766" width="25" style="1" customWidth="1"/>
    <col min="10767" max="10767" width="34" style="1" customWidth="1"/>
    <col min="10768" max="10768" width="4.59765625" style="1" bestFit="1" customWidth="1"/>
    <col min="10769" max="10769" width="20.73046875" style="1" customWidth="1"/>
    <col min="10770" max="10770" width="20.3984375" style="1" customWidth="1"/>
    <col min="10771" max="10771" width="3.73046875" style="1" customWidth="1"/>
    <col min="10772" max="11019" width="11.3984375" style="1"/>
    <col min="11020" max="11021" width="3.73046875" style="1" customWidth="1"/>
    <col min="11022" max="11022" width="25" style="1" customWidth="1"/>
    <col min="11023" max="11023" width="34" style="1" customWidth="1"/>
    <col min="11024" max="11024" width="4.59765625" style="1" bestFit="1" customWidth="1"/>
    <col min="11025" max="11025" width="20.73046875" style="1" customWidth="1"/>
    <col min="11026" max="11026" width="20.3984375" style="1" customWidth="1"/>
    <col min="11027" max="11027" width="3.73046875" style="1" customWidth="1"/>
    <col min="11028" max="11275" width="11.3984375" style="1"/>
    <col min="11276" max="11277" width="3.73046875" style="1" customWidth="1"/>
    <col min="11278" max="11278" width="25" style="1" customWidth="1"/>
    <col min="11279" max="11279" width="34" style="1" customWidth="1"/>
    <col min="11280" max="11280" width="4.59765625" style="1" bestFit="1" customWidth="1"/>
    <col min="11281" max="11281" width="20.73046875" style="1" customWidth="1"/>
    <col min="11282" max="11282" width="20.3984375" style="1" customWidth="1"/>
    <col min="11283" max="11283" width="3.73046875" style="1" customWidth="1"/>
    <col min="11284" max="11531" width="11.3984375" style="1"/>
    <col min="11532" max="11533" width="3.73046875" style="1" customWidth="1"/>
    <col min="11534" max="11534" width="25" style="1" customWidth="1"/>
    <col min="11535" max="11535" width="34" style="1" customWidth="1"/>
    <col min="11536" max="11536" width="4.59765625" style="1" bestFit="1" customWidth="1"/>
    <col min="11537" max="11537" width="20.73046875" style="1" customWidth="1"/>
    <col min="11538" max="11538" width="20.3984375" style="1" customWidth="1"/>
    <col min="11539" max="11539" width="3.73046875" style="1" customWidth="1"/>
    <col min="11540" max="11787" width="11.3984375" style="1"/>
    <col min="11788" max="11789" width="3.73046875" style="1" customWidth="1"/>
    <col min="11790" max="11790" width="25" style="1" customWidth="1"/>
    <col min="11791" max="11791" width="34" style="1" customWidth="1"/>
    <col min="11792" max="11792" width="4.59765625" style="1" bestFit="1" customWidth="1"/>
    <col min="11793" max="11793" width="20.73046875" style="1" customWidth="1"/>
    <col min="11794" max="11794" width="20.3984375" style="1" customWidth="1"/>
    <col min="11795" max="11795" width="3.73046875" style="1" customWidth="1"/>
    <col min="11796" max="12043" width="11.3984375" style="1"/>
    <col min="12044" max="12045" width="3.73046875" style="1" customWidth="1"/>
    <col min="12046" max="12046" width="25" style="1" customWidth="1"/>
    <col min="12047" max="12047" width="34" style="1" customWidth="1"/>
    <col min="12048" max="12048" width="4.59765625" style="1" bestFit="1" customWidth="1"/>
    <col min="12049" max="12049" width="20.73046875" style="1" customWidth="1"/>
    <col min="12050" max="12050" width="20.3984375" style="1" customWidth="1"/>
    <col min="12051" max="12051" width="3.73046875" style="1" customWidth="1"/>
    <col min="12052" max="12299" width="11.3984375" style="1"/>
    <col min="12300" max="12301" width="3.73046875" style="1" customWidth="1"/>
    <col min="12302" max="12302" width="25" style="1" customWidth="1"/>
    <col min="12303" max="12303" width="34" style="1" customWidth="1"/>
    <col min="12304" max="12304" width="4.59765625" style="1" bestFit="1" customWidth="1"/>
    <col min="12305" max="12305" width="20.73046875" style="1" customWidth="1"/>
    <col min="12306" max="12306" width="20.3984375" style="1" customWidth="1"/>
    <col min="12307" max="12307" width="3.73046875" style="1" customWidth="1"/>
    <col min="12308" max="12555" width="11.3984375" style="1"/>
    <col min="12556" max="12557" width="3.73046875" style="1" customWidth="1"/>
    <col min="12558" max="12558" width="25" style="1" customWidth="1"/>
    <col min="12559" max="12559" width="34" style="1" customWidth="1"/>
    <col min="12560" max="12560" width="4.59765625" style="1" bestFit="1" customWidth="1"/>
    <col min="12561" max="12561" width="20.73046875" style="1" customWidth="1"/>
    <col min="12562" max="12562" width="20.3984375" style="1" customWidth="1"/>
    <col min="12563" max="12563" width="3.73046875" style="1" customWidth="1"/>
    <col min="12564" max="12811" width="11.3984375" style="1"/>
    <col min="12812" max="12813" width="3.73046875" style="1" customWidth="1"/>
    <col min="12814" max="12814" width="25" style="1" customWidth="1"/>
    <col min="12815" max="12815" width="34" style="1" customWidth="1"/>
    <col min="12816" max="12816" width="4.59765625" style="1" bestFit="1" customWidth="1"/>
    <col min="12817" max="12817" width="20.73046875" style="1" customWidth="1"/>
    <col min="12818" max="12818" width="20.3984375" style="1" customWidth="1"/>
    <col min="12819" max="12819" width="3.73046875" style="1" customWidth="1"/>
    <col min="12820" max="13067" width="11.3984375" style="1"/>
    <col min="13068" max="13069" width="3.73046875" style="1" customWidth="1"/>
    <col min="13070" max="13070" width="25" style="1" customWidth="1"/>
    <col min="13071" max="13071" width="34" style="1" customWidth="1"/>
    <col min="13072" max="13072" width="4.59765625" style="1" bestFit="1" customWidth="1"/>
    <col min="13073" max="13073" width="20.73046875" style="1" customWidth="1"/>
    <col min="13074" max="13074" width="20.3984375" style="1" customWidth="1"/>
    <col min="13075" max="13075" width="3.73046875" style="1" customWidth="1"/>
    <col min="13076" max="13323" width="11.3984375" style="1"/>
    <col min="13324" max="13325" width="3.73046875" style="1" customWidth="1"/>
    <col min="13326" max="13326" width="25" style="1" customWidth="1"/>
    <col min="13327" max="13327" width="34" style="1" customWidth="1"/>
    <col min="13328" max="13328" width="4.59765625" style="1" bestFit="1" customWidth="1"/>
    <col min="13329" max="13329" width="20.73046875" style="1" customWidth="1"/>
    <col min="13330" max="13330" width="20.3984375" style="1" customWidth="1"/>
    <col min="13331" max="13331" width="3.73046875" style="1" customWidth="1"/>
    <col min="13332" max="13579" width="11.3984375" style="1"/>
    <col min="13580" max="13581" width="3.73046875" style="1" customWidth="1"/>
    <col min="13582" max="13582" width="25" style="1" customWidth="1"/>
    <col min="13583" max="13583" width="34" style="1" customWidth="1"/>
    <col min="13584" max="13584" width="4.59765625" style="1" bestFit="1" customWidth="1"/>
    <col min="13585" max="13585" width="20.73046875" style="1" customWidth="1"/>
    <col min="13586" max="13586" width="20.3984375" style="1" customWidth="1"/>
    <col min="13587" max="13587" width="3.73046875" style="1" customWidth="1"/>
    <col min="13588" max="13835" width="11.3984375" style="1"/>
    <col min="13836" max="13837" width="3.73046875" style="1" customWidth="1"/>
    <col min="13838" max="13838" width="25" style="1" customWidth="1"/>
    <col min="13839" max="13839" width="34" style="1" customWidth="1"/>
    <col min="13840" max="13840" width="4.59765625" style="1" bestFit="1" customWidth="1"/>
    <col min="13841" max="13841" width="20.73046875" style="1" customWidth="1"/>
    <col min="13842" max="13842" width="20.3984375" style="1" customWidth="1"/>
    <col min="13843" max="13843" width="3.73046875" style="1" customWidth="1"/>
    <col min="13844" max="14091" width="11.3984375" style="1"/>
    <col min="14092" max="14093" width="3.73046875" style="1" customWidth="1"/>
    <col min="14094" max="14094" width="25" style="1" customWidth="1"/>
    <col min="14095" max="14095" width="34" style="1" customWidth="1"/>
    <col min="14096" max="14096" width="4.59765625" style="1" bestFit="1" customWidth="1"/>
    <col min="14097" max="14097" width="20.73046875" style="1" customWidth="1"/>
    <col min="14098" max="14098" width="20.3984375" style="1" customWidth="1"/>
    <col min="14099" max="14099" width="3.73046875" style="1" customWidth="1"/>
    <col min="14100" max="14347" width="11.3984375" style="1"/>
    <col min="14348" max="14349" width="3.73046875" style="1" customWidth="1"/>
    <col min="14350" max="14350" width="25" style="1" customWidth="1"/>
    <col min="14351" max="14351" width="34" style="1" customWidth="1"/>
    <col min="14352" max="14352" width="4.59765625" style="1" bestFit="1" customWidth="1"/>
    <col min="14353" max="14353" width="20.73046875" style="1" customWidth="1"/>
    <col min="14354" max="14354" width="20.3984375" style="1" customWidth="1"/>
    <col min="14355" max="14355" width="3.73046875" style="1" customWidth="1"/>
    <col min="14356" max="14603" width="11.3984375" style="1"/>
    <col min="14604" max="14605" width="3.73046875" style="1" customWidth="1"/>
    <col min="14606" max="14606" width="25" style="1" customWidth="1"/>
    <col min="14607" max="14607" width="34" style="1" customWidth="1"/>
    <col min="14608" max="14608" width="4.59765625" style="1" bestFit="1" customWidth="1"/>
    <col min="14609" max="14609" width="20.73046875" style="1" customWidth="1"/>
    <col min="14610" max="14610" width="20.3984375" style="1" customWidth="1"/>
    <col min="14611" max="14611" width="3.73046875" style="1" customWidth="1"/>
    <col min="14612" max="14859" width="11.3984375" style="1"/>
    <col min="14860" max="14861" width="3.73046875" style="1" customWidth="1"/>
    <col min="14862" max="14862" width="25" style="1" customWidth="1"/>
    <col min="14863" max="14863" width="34" style="1" customWidth="1"/>
    <col min="14864" max="14864" width="4.59765625" style="1" bestFit="1" customWidth="1"/>
    <col min="14865" max="14865" width="20.73046875" style="1" customWidth="1"/>
    <col min="14866" max="14866" width="20.3984375" style="1" customWidth="1"/>
    <col min="14867" max="14867" width="3.73046875" style="1" customWidth="1"/>
    <col min="14868" max="15115" width="11.3984375" style="1"/>
    <col min="15116" max="15117" width="3.73046875" style="1" customWidth="1"/>
    <col min="15118" max="15118" width="25" style="1" customWidth="1"/>
    <col min="15119" max="15119" width="34" style="1" customWidth="1"/>
    <col min="15120" max="15120" width="4.59765625" style="1" bestFit="1" customWidth="1"/>
    <col min="15121" max="15121" width="20.73046875" style="1" customWidth="1"/>
    <col min="15122" max="15122" width="20.3984375" style="1" customWidth="1"/>
    <col min="15123" max="15123" width="3.73046875" style="1" customWidth="1"/>
    <col min="15124" max="15371" width="11.3984375" style="1"/>
    <col min="15372" max="15373" width="3.73046875" style="1" customWidth="1"/>
    <col min="15374" max="15374" width="25" style="1" customWidth="1"/>
    <col min="15375" max="15375" width="34" style="1" customWidth="1"/>
    <col min="15376" max="15376" width="4.59765625" style="1" bestFit="1" customWidth="1"/>
    <col min="15377" max="15377" width="20.73046875" style="1" customWidth="1"/>
    <col min="15378" max="15378" width="20.3984375" style="1" customWidth="1"/>
    <col min="15379" max="15379" width="3.73046875" style="1" customWidth="1"/>
    <col min="15380" max="15627" width="11.3984375" style="1"/>
    <col min="15628" max="15629" width="3.73046875" style="1" customWidth="1"/>
    <col min="15630" max="15630" width="25" style="1" customWidth="1"/>
    <col min="15631" max="15631" width="34" style="1" customWidth="1"/>
    <col min="15632" max="15632" width="4.59765625" style="1" bestFit="1" customWidth="1"/>
    <col min="15633" max="15633" width="20.73046875" style="1" customWidth="1"/>
    <col min="15634" max="15634" width="20.3984375" style="1" customWidth="1"/>
    <col min="15635" max="15635" width="3.73046875" style="1" customWidth="1"/>
    <col min="15636" max="15883" width="11.3984375" style="1"/>
    <col min="15884" max="15885" width="3.73046875" style="1" customWidth="1"/>
    <col min="15886" max="15886" width="25" style="1" customWidth="1"/>
    <col min="15887" max="15887" width="34" style="1" customWidth="1"/>
    <col min="15888" max="15888" width="4.59765625" style="1" bestFit="1" customWidth="1"/>
    <col min="15889" max="15889" width="20.73046875" style="1" customWidth="1"/>
    <col min="15890" max="15890" width="20.3984375" style="1" customWidth="1"/>
    <col min="15891" max="15891" width="3.73046875" style="1" customWidth="1"/>
    <col min="15892" max="16139" width="11.3984375" style="1"/>
    <col min="16140" max="16141" width="3.73046875" style="1" customWidth="1"/>
    <col min="16142" max="16142" width="25" style="1" customWidth="1"/>
    <col min="16143" max="16143" width="34" style="1" customWidth="1"/>
    <col min="16144" max="16144" width="4.59765625" style="1" bestFit="1" customWidth="1"/>
    <col min="16145" max="16145" width="20.73046875" style="1" customWidth="1"/>
    <col min="16146" max="16146" width="20.3984375" style="1" customWidth="1"/>
    <col min="16147" max="16147" width="3.73046875" style="1" customWidth="1"/>
    <col min="16148" max="16384" width="11.3984375" style="1"/>
  </cols>
  <sheetData>
    <row r="1" spans="1:33" ht="12.75" x14ac:dyDescent="0.35"/>
    <row r="2" spans="1:33" ht="18.75" customHeight="1" x14ac:dyDescent="0.35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5"/>
      <c r="R2" s="4"/>
      <c r="S2" s="5"/>
      <c r="T2" s="6"/>
      <c r="V2" s="3"/>
      <c r="W2" s="4"/>
      <c r="X2" s="4"/>
      <c r="Y2" s="5"/>
      <c r="Z2" s="4"/>
      <c r="AA2" s="5"/>
      <c r="AB2" s="4"/>
      <c r="AC2" s="5"/>
      <c r="AD2" s="4"/>
      <c r="AE2" s="5"/>
      <c r="AF2" s="4"/>
      <c r="AG2" s="6"/>
    </row>
    <row r="3" spans="1:33" ht="44.25" customHeight="1" x14ac:dyDescent="0.35">
      <c r="B3" s="7"/>
      <c r="C3" s="102" t="s">
        <v>46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8"/>
      <c r="V3" s="7"/>
      <c r="W3" s="102" t="s">
        <v>71</v>
      </c>
      <c r="X3" s="102"/>
      <c r="Y3" s="102"/>
      <c r="Z3" s="102"/>
      <c r="AA3" s="102"/>
      <c r="AB3" s="102"/>
      <c r="AC3" s="102"/>
      <c r="AD3" s="102"/>
      <c r="AE3" s="102"/>
      <c r="AF3" s="102"/>
      <c r="AG3" s="8"/>
    </row>
    <row r="4" spans="1:33" ht="12.75" x14ac:dyDescent="0.35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10"/>
      <c r="R4" s="9"/>
      <c r="S4" s="10"/>
      <c r="T4" s="8"/>
      <c r="V4" s="7"/>
      <c r="W4" s="9"/>
      <c r="X4" s="9"/>
      <c r="Y4" s="10"/>
      <c r="Z4" s="9"/>
      <c r="AA4" s="10"/>
      <c r="AB4" s="9"/>
      <c r="AC4" s="10"/>
      <c r="AD4" s="9"/>
      <c r="AE4" s="10"/>
      <c r="AF4" s="9"/>
      <c r="AG4" s="8"/>
    </row>
    <row r="5" spans="1:33" ht="23.25" customHeight="1" x14ac:dyDescent="0.35">
      <c r="B5" s="7"/>
      <c r="C5" s="103" t="s">
        <v>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8"/>
      <c r="V5" s="7"/>
      <c r="W5" s="103" t="s">
        <v>0</v>
      </c>
      <c r="X5" s="103"/>
      <c r="Y5" s="103"/>
      <c r="Z5" s="103"/>
      <c r="AA5" s="103"/>
      <c r="AB5" s="103"/>
      <c r="AC5" s="103"/>
      <c r="AD5" s="103"/>
      <c r="AE5" s="103"/>
      <c r="AF5" s="103"/>
      <c r="AG5" s="8"/>
    </row>
    <row r="6" spans="1:33" ht="18.75" customHeight="1" x14ac:dyDescent="0.35">
      <c r="B6" s="7"/>
      <c r="C6" s="51" t="s">
        <v>11</v>
      </c>
      <c r="D6" s="105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8"/>
      <c r="V6" s="7"/>
      <c r="W6" s="51" t="s">
        <v>11</v>
      </c>
      <c r="X6" s="104" t="str">
        <f>IF(D6="","",D6)</f>
        <v/>
      </c>
      <c r="Y6" s="104"/>
      <c r="Z6" s="104"/>
      <c r="AA6" s="104"/>
      <c r="AB6" s="104"/>
      <c r="AC6" s="104"/>
      <c r="AD6" s="104"/>
      <c r="AE6" s="104"/>
      <c r="AF6" s="104"/>
      <c r="AG6" s="8"/>
    </row>
    <row r="7" spans="1:33" ht="18.75" customHeight="1" x14ac:dyDescent="0.35">
      <c r="B7" s="7"/>
      <c r="C7" s="51" t="s">
        <v>12</v>
      </c>
      <c r="D7" s="105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8"/>
      <c r="V7" s="7"/>
      <c r="W7" s="51" t="s">
        <v>12</v>
      </c>
      <c r="X7" s="104" t="str">
        <f t="shared" ref="X7:X11" si="0">IF(D7="","",D7)</f>
        <v/>
      </c>
      <c r="Y7" s="104"/>
      <c r="Z7" s="104"/>
      <c r="AA7" s="104"/>
      <c r="AB7" s="104"/>
      <c r="AC7" s="104"/>
      <c r="AD7" s="104"/>
      <c r="AE7" s="104"/>
      <c r="AF7" s="104"/>
      <c r="AG7" s="8"/>
    </row>
    <row r="8" spans="1:33" ht="18.75" customHeight="1" x14ac:dyDescent="0.35">
      <c r="B8" s="7"/>
      <c r="C8" s="51" t="s">
        <v>13</v>
      </c>
      <c r="D8" s="107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9"/>
      <c r="T8" s="8"/>
      <c r="V8" s="7"/>
      <c r="W8" s="51" t="s">
        <v>13</v>
      </c>
      <c r="X8" s="104" t="str">
        <f t="shared" si="0"/>
        <v/>
      </c>
      <c r="Y8" s="104"/>
      <c r="Z8" s="104"/>
      <c r="AA8" s="104"/>
      <c r="AB8" s="104"/>
      <c r="AC8" s="104"/>
      <c r="AD8" s="104"/>
      <c r="AE8" s="104"/>
      <c r="AF8" s="104"/>
      <c r="AG8" s="8"/>
    </row>
    <row r="9" spans="1:33" ht="18.75" customHeight="1" x14ac:dyDescent="0.35">
      <c r="B9" s="7"/>
      <c r="C9" s="51" t="s">
        <v>14</v>
      </c>
      <c r="D9" s="111" t="s">
        <v>38</v>
      </c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3"/>
      <c r="T9" s="8"/>
      <c r="V9" s="7"/>
      <c r="W9" s="51" t="s">
        <v>14</v>
      </c>
      <c r="X9" s="104" t="str">
        <f t="shared" si="0"/>
        <v>I3: Werte und Starthilfe</v>
      </c>
      <c r="Y9" s="104"/>
      <c r="Z9" s="104"/>
      <c r="AA9" s="104"/>
      <c r="AB9" s="104"/>
      <c r="AC9" s="104"/>
      <c r="AD9" s="104"/>
      <c r="AE9" s="104"/>
      <c r="AF9" s="104"/>
      <c r="AG9" s="8"/>
    </row>
    <row r="10" spans="1:33" ht="18.75" customHeight="1" x14ac:dyDescent="0.35">
      <c r="B10" s="7"/>
      <c r="C10" s="51" t="s">
        <v>1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3"/>
      <c r="T10" s="8"/>
      <c r="V10" s="7"/>
      <c r="W10" s="51" t="s">
        <v>1</v>
      </c>
      <c r="X10" s="110" t="str">
        <f t="shared" si="0"/>
        <v/>
      </c>
      <c r="Y10" s="110"/>
      <c r="Z10" s="110"/>
      <c r="AA10" s="110"/>
      <c r="AB10" s="110"/>
      <c r="AC10" s="110"/>
      <c r="AD10" s="110"/>
      <c r="AE10" s="110"/>
      <c r="AF10" s="110"/>
      <c r="AG10" s="8"/>
    </row>
    <row r="11" spans="1:33" ht="18.75" customHeight="1" x14ac:dyDescent="0.35">
      <c r="B11" s="7"/>
      <c r="C11" s="51" t="s">
        <v>2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3"/>
      <c r="T11" s="8"/>
      <c r="V11" s="7"/>
      <c r="W11" s="51" t="s">
        <v>2</v>
      </c>
      <c r="X11" s="110" t="str">
        <f t="shared" si="0"/>
        <v/>
      </c>
      <c r="Y11" s="110"/>
      <c r="Z11" s="110"/>
      <c r="AA11" s="110"/>
      <c r="AB11" s="110"/>
      <c r="AC11" s="110"/>
      <c r="AD11" s="110"/>
      <c r="AE11" s="110"/>
      <c r="AF11" s="110"/>
      <c r="AG11" s="8"/>
    </row>
    <row r="12" spans="1:33" ht="18.75" customHeight="1" x14ac:dyDescent="0.35">
      <c r="B12" s="7"/>
      <c r="C12" s="51" t="s">
        <v>3</v>
      </c>
      <c r="D12" s="94" t="str">
        <f>IF(IF(OR(D10="",D11=""),"",(D11-D10)/30)="","befüllt sich automatisch",IF(OR(D10="",D11=""),"",(D11-D10)/30))</f>
        <v>befüllt sich automatisch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8"/>
      <c r="V12" s="7"/>
      <c r="W12" s="51" t="s">
        <v>3</v>
      </c>
      <c r="X12" s="94" t="str">
        <f t="shared" ref="X12" si="1">IF(D12="","",D12)</f>
        <v>befüllt sich automatisch</v>
      </c>
      <c r="Y12" s="95"/>
      <c r="Z12" s="95"/>
      <c r="AA12" s="95"/>
      <c r="AB12" s="95"/>
      <c r="AC12" s="95"/>
      <c r="AD12" s="95"/>
      <c r="AE12" s="95"/>
      <c r="AF12" s="96"/>
      <c r="AG12" s="8"/>
    </row>
    <row r="13" spans="1:33" ht="12.75" x14ac:dyDescent="0.35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10"/>
      <c r="R13" s="9"/>
      <c r="S13" s="10"/>
      <c r="T13" s="8"/>
      <c r="V13" s="7"/>
      <c r="W13" s="9"/>
      <c r="X13" s="9"/>
      <c r="Y13" s="10"/>
      <c r="Z13" s="9"/>
      <c r="AA13" s="10"/>
      <c r="AB13" s="9"/>
      <c r="AC13" s="10"/>
      <c r="AD13" s="9"/>
      <c r="AE13" s="10"/>
      <c r="AF13" s="9"/>
      <c r="AG13" s="8"/>
    </row>
    <row r="14" spans="1:33" ht="12.75" x14ac:dyDescent="0.35">
      <c r="B14" s="7"/>
      <c r="C14" s="9"/>
      <c r="D14" s="9"/>
      <c r="E14" s="10"/>
      <c r="F14" s="43" t="s">
        <v>19</v>
      </c>
      <c r="G14" s="40">
        <f>'Indikatorenbericht 15.04.2020'!D17</f>
        <v>0</v>
      </c>
      <c r="H14" s="10"/>
      <c r="I14" s="43" t="s">
        <v>19</v>
      </c>
      <c r="J14" s="40">
        <f>'Indikatorenbericht 15.10.2020'!D17</f>
        <v>0</v>
      </c>
      <c r="K14" s="10"/>
      <c r="L14" s="43" t="s">
        <v>19</v>
      </c>
      <c r="M14" s="40">
        <f>'Indikatorenbericht 15.04.2021'!D17</f>
        <v>0</v>
      </c>
      <c r="N14" s="10"/>
      <c r="O14" s="43" t="s">
        <v>19</v>
      </c>
      <c r="P14" s="40">
        <f>'Indikatorenbericht 15.10.2021'!D17</f>
        <v>0</v>
      </c>
      <c r="Q14" s="10"/>
      <c r="R14" s="43" t="s">
        <v>19</v>
      </c>
      <c r="S14" s="75">
        <f>'Indikatorenbericht 31.12.2021'!D17</f>
        <v>0</v>
      </c>
      <c r="T14" s="8"/>
      <c r="V14" s="7"/>
      <c r="W14" s="9"/>
      <c r="X14" s="9"/>
      <c r="Y14" s="10"/>
      <c r="Z14" s="9"/>
      <c r="AA14" s="10"/>
      <c r="AB14" s="9"/>
      <c r="AC14" s="10"/>
      <c r="AD14" s="9"/>
      <c r="AE14" s="10"/>
      <c r="AF14" s="9"/>
      <c r="AG14" s="8"/>
    </row>
    <row r="15" spans="1:33" ht="33.75" customHeight="1" x14ac:dyDescent="0.35">
      <c r="B15" s="7"/>
      <c r="C15" s="46" t="s">
        <v>15</v>
      </c>
      <c r="D15" s="47" t="s">
        <v>6</v>
      </c>
      <c r="E15" s="26"/>
      <c r="F15" s="48" t="s">
        <v>47</v>
      </c>
      <c r="G15" s="49" t="s">
        <v>7</v>
      </c>
      <c r="H15" s="23"/>
      <c r="I15" s="48" t="s">
        <v>45</v>
      </c>
      <c r="J15" s="49" t="s">
        <v>7</v>
      </c>
      <c r="K15" s="11"/>
      <c r="L15" s="62" t="s">
        <v>44</v>
      </c>
      <c r="M15" s="49" t="s">
        <v>7</v>
      </c>
      <c r="N15" s="11"/>
      <c r="O15" s="62" t="s">
        <v>41</v>
      </c>
      <c r="P15" s="49" t="s">
        <v>7</v>
      </c>
      <c r="Q15" s="11"/>
      <c r="R15" s="62" t="s">
        <v>42</v>
      </c>
      <c r="S15" s="49" t="s">
        <v>7</v>
      </c>
      <c r="T15" s="8"/>
      <c r="V15" s="7"/>
      <c r="W15" s="46" t="s">
        <v>15</v>
      </c>
      <c r="X15" s="47" t="s">
        <v>6</v>
      </c>
      <c r="Y15" s="26"/>
      <c r="Z15" s="49" t="s">
        <v>72</v>
      </c>
      <c r="AA15" s="23"/>
      <c r="AB15" s="49" t="s">
        <v>73</v>
      </c>
      <c r="AC15" s="23"/>
      <c r="AD15" s="49" t="s">
        <v>74</v>
      </c>
      <c r="AE15" s="23"/>
      <c r="AF15" s="49" t="s">
        <v>8</v>
      </c>
      <c r="AG15" s="8"/>
    </row>
    <row r="16" spans="1:33" ht="51" x14ac:dyDescent="0.35">
      <c r="A16" s="39"/>
      <c r="B16" s="7"/>
      <c r="C16" s="55" t="s">
        <v>52</v>
      </c>
      <c r="D16" s="41">
        <v>0</v>
      </c>
      <c r="E16" s="28"/>
      <c r="F16" s="60">
        <f>'Indikatorenbericht 15.04.2020'!F20</f>
        <v>0</v>
      </c>
      <c r="G16" s="59">
        <f>IF(D16=0,0,F16/D16)</f>
        <v>0</v>
      </c>
      <c r="H16" s="24"/>
      <c r="I16" s="60">
        <f>'Indikatorenbericht 15.10.2020'!F20</f>
        <v>0</v>
      </c>
      <c r="J16" s="59">
        <f>IF(D16=0,0,I16/D16)</f>
        <v>0</v>
      </c>
      <c r="K16" s="12"/>
      <c r="L16" s="60">
        <f>'Indikatorenbericht 15.04.2021'!F20</f>
        <v>0</v>
      </c>
      <c r="M16" s="59">
        <f>IF(D16=0,0,L16/D16)</f>
        <v>0</v>
      </c>
      <c r="N16" s="12"/>
      <c r="O16" s="60">
        <f>'Indikatorenbericht 15.10.2021'!F20</f>
        <v>0</v>
      </c>
      <c r="P16" s="59">
        <f>IF(D16=0,0,O16/D16)</f>
        <v>0</v>
      </c>
      <c r="Q16" s="12"/>
      <c r="R16" s="60">
        <f>'Indikatorenbericht 31.12.2021'!F20</f>
        <v>0</v>
      </c>
      <c r="S16" s="59">
        <f>IF(D16=0,0,R16/D16)</f>
        <v>0</v>
      </c>
      <c r="T16" s="8"/>
      <c r="V16" s="7"/>
      <c r="W16" s="55" t="str">
        <f>IF(C16="","",C16)</f>
        <v>Anzahl der Projektteilnehmerinnen und Projektteilnehmer gesamt (nur Beratung und Kurse)</v>
      </c>
      <c r="X16" s="56">
        <f>IF(D16="","",D16)</f>
        <v>0</v>
      </c>
      <c r="Y16" s="28"/>
      <c r="Z16" s="56">
        <f>I16</f>
        <v>0</v>
      </c>
      <c r="AA16" s="24"/>
      <c r="AB16" s="56">
        <f>O16-Z16</f>
        <v>0</v>
      </c>
      <c r="AC16" s="24"/>
      <c r="AD16" s="56">
        <f>R16-(AB16+Z16)</f>
        <v>0</v>
      </c>
      <c r="AE16" s="24"/>
      <c r="AF16" s="56">
        <f>SUM(AD16,AB16,Z16)</f>
        <v>0</v>
      </c>
      <c r="AG16" s="8"/>
    </row>
    <row r="17" spans="1:33" ht="18.75" customHeight="1" x14ac:dyDescent="0.35">
      <c r="A17" s="39"/>
      <c r="B17" s="7"/>
      <c r="C17" s="57" t="s">
        <v>30</v>
      </c>
      <c r="D17" s="56"/>
      <c r="E17" s="28"/>
      <c r="F17" s="64"/>
      <c r="G17" s="59"/>
      <c r="H17" s="24"/>
      <c r="I17" s="64"/>
      <c r="J17" s="59"/>
      <c r="K17" s="12"/>
      <c r="L17" s="64"/>
      <c r="M17" s="59"/>
      <c r="N17" s="12"/>
      <c r="O17" s="64"/>
      <c r="P17" s="59"/>
      <c r="Q17" s="12"/>
      <c r="R17" s="64"/>
      <c r="S17" s="59"/>
      <c r="T17" s="8"/>
      <c r="V17" s="7"/>
      <c r="W17" s="57" t="str">
        <f t="shared" ref="W17:W47" si="2">IF(C17="","",C17)</f>
        <v>Bereich Sprachkurse</v>
      </c>
      <c r="X17" s="56" t="str">
        <f t="shared" ref="X17:X47" si="3">IF(D17="","",D17)</f>
        <v/>
      </c>
      <c r="Y17" s="28"/>
      <c r="Z17" s="56"/>
      <c r="AA17" s="24"/>
      <c r="AB17" s="56"/>
      <c r="AC17" s="24"/>
      <c r="AD17" s="56"/>
      <c r="AE17" s="24"/>
      <c r="AF17" s="56"/>
      <c r="AG17" s="8"/>
    </row>
    <row r="18" spans="1:33" ht="25.5" x14ac:dyDescent="0.35">
      <c r="A18" s="39"/>
      <c r="B18" s="7"/>
      <c r="C18" s="55" t="s">
        <v>31</v>
      </c>
      <c r="D18" s="41">
        <v>0</v>
      </c>
      <c r="E18" s="28"/>
      <c r="F18" s="64">
        <f>'Indikatorenbericht 15.04.2020'!F22</f>
        <v>0</v>
      </c>
      <c r="G18" s="59">
        <f t="shared" ref="G18:G47" si="4">IF(D18=0,0,F18/D18)</f>
        <v>0</v>
      </c>
      <c r="H18" s="24"/>
      <c r="I18" s="64">
        <f>'Indikatorenbericht 15.10.2020'!F22</f>
        <v>0</v>
      </c>
      <c r="J18" s="59">
        <f t="shared" ref="J18:J47" si="5">IF(D18=0,0,I18/D18)</f>
        <v>0</v>
      </c>
      <c r="K18" s="12"/>
      <c r="L18" s="64">
        <f>'Indikatorenbericht 15.04.2021'!F22</f>
        <v>0</v>
      </c>
      <c r="M18" s="59">
        <f t="shared" ref="M18:M47" si="6">IF(D18=0,0,L18/D18)</f>
        <v>0</v>
      </c>
      <c r="N18" s="12"/>
      <c r="O18" s="64">
        <f>'Indikatorenbericht 15.10.2021'!F22</f>
        <v>0</v>
      </c>
      <c r="P18" s="59">
        <f t="shared" ref="P18:P47" si="7">IF(D18=0,0,O18/D18)</f>
        <v>0</v>
      </c>
      <c r="Q18" s="12"/>
      <c r="R18" s="64">
        <f>'Indikatorenbericht 31.12.2021'!F22</f>
        <v>0</v>
      </c>
      <c r="S18" s="59">
        <f t="shared" ref="S18:S47" si="8">IF(D18=0,0,R18/D18)</f>
        <v>0</v>
      </c>
      <c r="T18" s="8"/>
      <c r="V18" s="7"/>
      <c r="W18" s="55" t="str">
        <f t="shared" si="2"/>
        <v>Anzahl der abgeschlossenen Kurse gesamt</v>
      </c>
      <c r="X18" s="56">
        <f t="shared" si="3"/>
        <v>0</v>
      </c>
      <c r="Y18" s="28"/>
      <c r="Z18" s="56">
        <f t="shared" ref="Z18:Z47" si="9">I18</f>
        <v>0</v>
      </c>
      <c r="AA18" s="24"/>
      <c r="AB18" s="56">
        <f t="shared" ref="AB18:AB47" si="10">O18-Z18</f>
        <v>0</v>
      </c>
      <c r="AC18" s="24"/>
      <c r="AD18" s="56">
        <f t="shared" ref="AD18:AD47" si="11">R18-(AB18+Z18)</f>
        <v>0</v>
      </c>
      <c r="AE18" s="24"/>
      <c r="AF18" s="56">
        <f t="shared" ref="AF18:AF47" si="12">SUM(AD18,AB18,Z18)</f>
        <v>0</v>
      </c>
      <c r="AG18" s="8"/>
    </row>
    <row r="19" spans="1:33" ht="18.75" customHeight="1" x14ac:dyDescent="0.35">
      <c r="A19" s="39"/>
      <c r="B19" s="7"/>
      <c r="C19" s="58" t="s">
        <v>32</v>
      </c>
      <c r="D19" s="41">
        <v>0</v>
      </c>
      <c r="E19" s="28"/>
      <c r="F19" s="64">
        <f>'Indikatorenbericht 15.04.2020'!F23</f>
        <v>0</v>
      </c>
      <c r="G19" s="59">
        <f t="shared" si="4"/>
        <v>0</v>
      </c>
      <c r="H19" s="24"/>
      <c r="I19" s="64">
        <f>'Indikatorenbericht 15.10.2020'!F23</f>
        <v>0</v>
      </c>
      <c r="J19" s="59">
        <f t="shared" si="5"/>
        <v>0</v>
      </c>
      <c r="K19" s="12"/>
      <c r="L19" s="64">
        <f>'Indikatorenbericht 15.04.2021'!F23</f>
        <v>0</v>
      </c>
      <c r="M19" s="59">
        <f t="shared" si="6"/>
        <v>0</v>
      </c>
      <c r="N19" s="12"/>
      <c r="O19" s="64">
        <f>'Indikatorenbericht 15.10.2021'!F23</f>
        <v>0</v>
      </c>
      <c r="P19" s="59">
        <f t="shared" si="7"/>
        <v>0</v>
      </c>
      <c r="Q19" s="12"/>
      <c r="R19" s="64">
        <f>'Indikatorenbericht 31.12.2021'!F23</f>
        <v>0</v>
      </c>
      <c r="S19" s="59">
        <f t="shared" si="8"/>
        <v>0</v>
      </c>
      <c r="T19" s="8"/>
      <c r="V19" s="7"/>
      <c r="W19" s="55" t="str">
        <f t="shared" si="2"/>
        <v>davon Alpha</v>
      </c>
      <c r="X19" s="56">
        <f t="shared" si="3"/>
        <v>0</v>
      </c>
      <c r="Y19" s="28"/>
      <c r="Z19" s="56">
        <f t="shared" si="9"/>
        <v>0</v>
      </c>
      <c r="AA19" s="24"/>
      <c r="AB19" s="56">
        <f t="shared" si="10"/>
        <v>0</v>
      </c>
      <c r="AC19" s="24"/>
      <c r="AD19" s="56">
        <f t="shared" si="11"/>
        <v>0</v>
      </c>
      <c r="AE19" s="24"/>
      <c r="AF19" s="56">
        <f t="shared" si="12"/>
        <v>0</v>
      </c>
      <c r="AG19" s="8"/>
    </row>
    <row r="20" spans="1:33" ht="18.75" customHeight="1" x14ac:dyDescent="0.35">
      <c r="A20" s="39"/>
      <c r="B20" s="7"/>
      <c r="C20" s="58" t="s">
        <v>33</v>
      </c>
      <c r="D20" s="41">
        <v>0</v>
      </c>
      <c r="E20" s="28"/>
      <c r="F20" s="64">
        <f>'Indikatorenbericht 15.04.2020'!F24</f>
        <v>0</v>
      </c>
      <c r="G20" s="59">
        <f t="shared" si="4"/>
        <v>0</v>
      </c>
      <c r="H20" s="24"/>
      <c r="I20" s="64">
        <f>'Indikatorenbericht 15.10.2020'!F24</f>
        <v>0</v>
      </c>
      <c r="J20" s="59">
        <f t="shared" si="5"/>
        <v>0</v>
      </c>
      <c r="K20" s="12"/>
      <c r="L20" s="64">
        <f>'Indikatorenbericht 15.04.2021'!F24</f>
        <v>0</v>
      </c>
      <c r="M20" s="59">
        <f t="shared" si="6"/>
        <v>0</v>
      </c>
      <c r="N20" s="12"/>
      <c r="O20" s="64">
        <f>'Indikatorenbericht 15.10.2021'!F24</f>
        <v>0</v>
      </c>
      <c r="P20" s="59">
        <f t="shared" si="7"/>
        <v>0</v>
      </c>
      <c r="Q20" s="12"/>
      <c r="R20" s="64">
        <f>'Indikatorenbericht 31.12.2021'!F24</f>
        <v>0</v>
      </c>
      <c r="S20" s="59">
        <f t="shared" si="8"/>
        <v>0</v>
      </c>
      <c r="T20" s="8"/>
      <c r="V20" s="7"/>
      <c r="W20" s="55" t="str">
        <f t="shared" si="2"/>
        <v>davon A1</v>
      </c>
      <c r="X20" s="56">
        <f t="shared" si="3"/>
        <v>0</v>
      </c>
      <c r="Y20" s="28"/>
      <c r="Z20" s="56">
        <f t="shared" si="9"/>
        <v>0</v>
      </c>
      <c r="AA20" s="24"/>
      <c r="AB20" s="56">
        <f t="shared" si="10"/>
        <v>0</v>
      </c>
      <c r="AC20" s="24"/>
      <c r="AD20" s="56">
        <f t="shared" si="11"/>
        <v>0</v>
      </c>
      <c r="AE20" s="24"/>
      <c r="AF20" s="56">
        <f t="shared" si="12"/>
        <v>0</v>
      </c>
      <c r="AG20" s="8"/>
    </row>
    <row r="21" spans="1:33" ht="18.75" customHeight="1" x14ac:dyDescent="0.35">
      <c r="A21" s="39"/>
      <c r="B21" s="7"/>
      <c r="C21" s="58" t="s">
        <v>34</v>
      </c>
      <c r="D21" s="41">
        <v>0</v>
      </c>
      <c r="E21" s="28"/>
      <c r="F21" s="64">
        <f>'Indikatorenbericht 15.04.2020'!F25</f>
        <v>0</v>
      </c>
      <c r="G21" s="59">
        <f t="shared" si="4"/>
        <v>0</v>
      </c>
      <c r="H21" s="24"/>
      <c r="I21" s="64">
        <f>'Indikatorenbericht 15.10.2020'!F25</f>
        <v>0</v>
      </c>
      <c r="J21" s="59">
        <f t="shared" si="5"/>
        <v>0</v>
      </c>
      <c r="K21" s="12"/>
      <c r="L21" s="64">
        <f>'Indikatorenbericht 15.04.2021'!F25</f>
        <v>0</v>
      </c>
      <c r="M21" s="59">
        <f t="shared" si="6"/>
        <v>0</v>
      </c>
      <c r="N21" s="12"/>
      <c r="O21" s="64">
        <f>'Indikatorenbericht 15.10.2021'!F25</f>
        <v>0</v>
      </c>
      <c r="P21" s="59">
        <f t="shared" si="7"/>
        <v>0</v>
      </c>
      <c r="Q21" s="12"/>
      <c r="R21" s="64">
        <f>'Indikatorenbericht 31.12.2021'!F25</f>
        <v>0</v>
      </c>
      <c r="S21" s="59">
        <f t="shared" si="8"/>
        <v>0</v>
      </c>
      <c r="T21" s="8"/>
      <c r="V21" s="7"/>
      <c r="W21" s="55" t="str">
        <f t="shared" si="2"/>
        <v>davon A2</v>
      </c>
      <c r="X21" s="56">
        <f t="shared" si="3"/>
        <v>0</v>
      </c>
      <c r="Y21" s="28"/>
      <c r="Z21" s="56">
        <f t="shared" si="9"/>
        <v>0</v>
      </c>
      <c r="AA21" s="24"/>
      <c r="AB21" s="56">
        <f t="shared" si="10"/>
        <v>0</v>
      </c>
      <c r="AC21" s="24"/>
      <c r="AD21" s="56">
        <f t="shared" si="11"/>
        <v>0</v>
      </c>
      <c r="AE21" s="24"/>
      <c r="AF21" s="56">
        <f t="shared" si="12"/>
        <v>0</v>
      </c>
      <c r="AG21" s="8"/>
    </row>
    <row r="22" spans="1:33" ht="18.75" customHeight="1" x14ac:dyDescent="0.35">
      <c r="A22" s="39"/>
      <c r="B22" s="7"/>
      <c r="C22" s="58" t="s">
        <v>35</v>
      </c>
      <c r="D22" s="41">
        <v>0</v>
      </c>
      <c r="E22" s="28"/>
      <c r="F22" s="64">
        <f>'Indikatorenbericht 15.04.2020'!F26</f>
        <v>0</v>
      </c>
      <c r="G22" s="59">
        <f t="shared" si="4"/>
        <v>0</v>
      </c>
      <c r="H22" s="24"/>
      <c r="I22" s="64">
        <f>'Indikatorenbericht 15.10.2020'!F26</f>
        <v>0</v>
      </c>
      <c r="J22" s="59">
        <f t="shared" si="5"/>
        <v>0</v>
      </c>
      <c r="K22" s="12"/>
      <c r="L22" s="64">
        <f>'Indikatorenbericht 15.04.2021'!F26</f>
        <v>0</v>
      </c>
      <c r="M22" s="59">
        <f t="shared" si="6"/>
        <v>0</v>
      </c>
      <c r="N22" s="12"/>
      <c r="O22" s="64">
        <f>'Indikatorenbericht 15.10.2021'!F26</f>
        <v>0</v>
      </c>
      <c r="P22" s="59">
        <f t="shared" si="7"/>
        <v>0</v>
      </c>
      <c r="Q22" s="12"/>
      <c r="R22" s="64">
        <f>'Indikatorenbericht 31.12.2021'!F26</f>
        <v>0</v>
      </c>
      <c r="S22" s="59">
        <f t="shared" si="8"/>
        <v>0</v>
      </c>
      <c r="T22" s="8"/>
      <c r="V22" s="7"/>
      <c r="W22" s="55" t="str">
        <f t="shared" si="2"/>
        <v>davon B1</v>
      </c>
      <c r="X22" s="56">
        <f t="shared" si="3"/>
        <v>0</v>
      </c>
      <c r="Y22" s="28"/>
      <c r="Z22" s="56">
        <f t="shared" si="9"/>
        <v>0</v>
      </c>
      <c r="AA22" s="24"/>
      <c r="AB22" s="56">
        <f t="shared" si="10"/>
        <v>0</v>
      </c>
      <c r="AC22" s="24"/>
      <c r="AD22" s="56">
        <f t="shared" si="11"/>
        <v>0</v>
      </c>
      <c r="AE22" s="24"/>
      <c r="AF22" s="56">
        <f t="shared" si="12"/>
        <v>0</v>
      </c>
      <c r="AG22" s="8"/>
    </row>
    <row r="23" spans="1:33" ht="18.75" customHeight="1" x14ac:dyDescent="0.35">
      <c r="A23" s="39"/>
      <c r="B23" s="7"/>
      <c r="C23" s="58" t="s">
        <v>36</v>
      </c>
      <c r="D23" s="41">
        <v>0</v>
      </c>
      <c r="E23" s="28"/>
      <c r="F23" s="64">
        <f>'Indikatorenbericht 15.04.2020'!F27</f>
        <v>0</v>
      </c>
      <c r="G23" s="59">
        <f t="shared" si="4"/>
        <v>0</v>
      </c>
      <c r="H23" s="24"/>
      <c r="I23" s="64">
        <f>'Indikatorenbericht 15.10.2020'!F27</f>
        <v>0</v>
      </c>
      <c r="J23" s="59">
        <f t="shared" si="5"/>
        <v>0</v>
      </c>
      <c r="K23" s="12"/>
      <c r="L23" s="64">
        <f>'Indikatorenbericht 15.04.2021'!F27</f>
        <v>0</v>
      </c>
      <c r="M23" s="59">
        <f t="shared" si="6"/>
        <v>0</v>
      </c>
      <c r="N23" s="12"/>
      <c r="O23" s="64">
        <f>'Indikatorenbericht 15.10.2021'!F27</f>
        <v>0</v>
      </c>
      <c r="P23" s="59">
        <f t="shared" si="7"/>
        <v>0</v>
      </c>
      <c r="Q23" s="12"/>
      <c r="R23" s="64">
        <f>'Indikatorenbericht 31.12.2021'!F27</f>
        <v>0</v>
      </c>
      <c r="S23" s="59">
        <f t="shared" si="8"/>
        <v>0</v>
      </c>
      <c r="T23" s="8"/>
      <c r="V23" s="7"/>
      <c r="W23" s="55" t="str">
        <f t="shared" si="2"/>
        <v>davon B2</v>
      </c>
      <c r="X23" s="56">
        <f t="shared" si="3"/>
        <v>0</v>
      </c>
      <c r="Y23" s="28"/>
      <c r="Z23" s="56">
        <f t="shared" si="9"/>
        <v>0</v>
      </c>
      <c r="AA23" s="24"/>
      <c r="AB23" s="56">
        <f t="shared" si="10"/>
        <v>0</v>
      </c>
      <c r="AC23" s="24"/>
      <c r="AD23" s="56">
        <f t="shared" si="11"/>
        <v>0</v>
      </c>
      <c r="AE23" s="24"/>
      <c r="AF23" s="56">
        <f t="shared" si="12"/>
        <v>0</v>
      </c>
      <c r="AG23" s="8"/>
    </row>
    <row r="24" spans="1:33" ht="18.75" customHeight="1" x14ac:dyDescent="0.35">
      <c r="A24" s="39"/>
      <c r="B24" s="7"/>
      <c r="C24" s="58" t="s">
        <v>48</v>
      </c>
      <c r="D24" s="41">
        <v>0</v>
      </c>
      <c r="E24" s="28"/>
      <c r="F24" s="64">
        <f>'Indikatorenbericht 15.04.2020'!F28</f>
        <v>0</v>
      </c>
      <c r="G24" s="59">
        <f t="shared" si="4"/>
        <v>0</v>
      </c>
      <c r="H24" s="24"/>
      <c r="I24" s="64">
        <f>'Indikatorenbericht 15.10.2020'!F28</f>
        <v>0</v>
      </c>
      <c r="J24" s="59">
        <f t="shared" si="5"/>
        <v>0</v>
      </c>
      <c r="K24" s="12"/>
      <c r="L24" s="64">
        <f>'Indikatorenbericht 15.04.2021'!F28</f>
        <v>0</v>
      </c>
      <c r="M24" s="59">
        <f t="shared" si="6"/>
        <v>0</v>
      </c>
      <c r="N24" s="12"/>
      <c r="O24" s="64">
        <f>'Indikatorenbericht 15.10.2021'!F28</f>
        <v>0</v>
      </c>
      <c r="P24" s="59">
        <f t="shared" si="7"/>
        <v>0</v>
      </c>
      <c r="Q24" s="12"/>
      <c r="R24" s="64">
        <f>'Indikatorenbericht 31.12.2021'!F28</f>
        <v>0</v>
      </c>
      <c r="S24" s="59">
        <f t="shared" si="8"/>
        <v>0</v>
      </c>
      <c r="T24" s="8"/>
      <c r="V24" s="7"/>
      <c r="W24" s="55" t="str">
        <f t="shared" si="2"/>
        <v>davon C1</v>
      </c>
      <c r="X24" s="56">
        <f t="shared" si="3"/>
        <v>0</v>
      </c>
      <c r="Y24" s="28"/>
      <c r="Z24" s="56">
        <f t="shared" si="9"/>
        <v>0</v>
      </c>
      <c r="AA24" s="24"/>
      <c r="AB24" s="56">
        <f t="shared" si="10"/>
        <v>0</v>
      </c>
      <c r="AC24" s="24"/>
      <c r="AD24" s="56">
        <f t="shared" si="11"/>
        <v>0</v>
      </c>
      <c r="AE24" s="24"/>
      <c r="AF24" s="56">
        <f t="shared" si="12"/>
        <v>0</v>
      </c>
      <c r="AG24" s="8"/>
    </row>
    <row r="25" spans="1:33" ht="18.75" customHeight="1" x14ac:dyDescent="0.35">
      <c r="A25" s="39"/>
      <c r="B25" s="7"/>
      <c r="C25" s="58" t="s">
        <v>49</v>
      </c>
      <c r="D25" s="41">
        <v>0</v>
      </c>
      <c r="E25" s="28"/>
      <c r="F25" s="64">
        <f>'Indikatorenbericht 15.04.2020'!F29</f>
        <v>0</v>
      </c>
      <c r="G25" s="59">
        <f t="shared" si="4"/>
        <v>0</v>
      </c>
      <c r="H25" s="24"/>
      <c r="I25" s="64">
        <f>'Indikatorenbericht 15.10.2020'!F29</f>
        <v>0</v>
      </c>
      <c r="J25" s="59">
        <f t="shared" si="5"/>
        <v>0</v>
      </c>
      <c r="K25" s="12"/>
      <c r="L25" s="64">
        <f>'Indikatorenbericht 15.04.2021'!F29</f>
        <v>0</v>
      </c>
      <c r="M25" s="59">
        <f t="shared" si="6"/>
        <v>0</v>
      </c>
      <c r="N25" s="12"/>
      <c r="O25" s="64">
        <f>'Indikatorenbericht 15.10.2021'!F29</f>
        <v>0</v>
      </c>
      <c r="P25" s="59">
        <f t="shared" si="7"/>
        <v>0</v>
      </c>
      <c r="Q25" s="12"/>
      <c r="R25" s="64">
        <f>'Indikatorenbericht 31.12.2021'!F29</f>
        <v>0</v>
      </c>
      <c r="S25" s="59">
        <f t="shared" si="8"/>
        <v>0</v>
      </c>
      <c r="T25" s="8"/>
      <c r="V25" s="7"/>
      <c r="W25" s="55" t="str">
        <f t="shared" si="2"/>
        <v>davon C2</v>
      </c>
      <c r="X25" s="56">
        <f t="shared" si="3"/>
        <v>0</v>
      </c>
      <c r="Y25" s="28"/>
      <c r="Z25" s="56">
        <f t="shared" si="9"/>
        <v>0</v>
      </c>
      <c r="AA25" s="24"/>
      <c r="AB25" s="56">
        <f t="shared" si="10"/>
        <v>0</v>
      </c>
      <c r="AC25" s="24"/>
      <c r="AD25" s="56">
        <f t="shared" si="11"/>
        <v>0</v>
      </c>
      <c r="AE25" s="24"/>
      <c r="AF25" s="56">
        <f t="shared" si="12"/>
        <v>0</v>
      </c>
      <c r="AG25" s="8"/>
    </row>
    <row r="26" spans="1:33" ht="25.5" x14ac:dyDescent="0.35">
      <c r="A26" s="39"/>
      <c r="B26" s="7"/>
      <c r="C26" s="55" t="s">
        <v>53</v>
      </c>
      <c r="D26" s="41">
        <v>0</v>
      </c>
      <c r="E26" s="28"/>
      <c r="F26" s="64">
        <f>'Indikatorenbericht 15.04.2020'!F30</f>
        <v>0</v>
      </c>
      <c r="G26" s="59">
        <f t="shared" si="4"/>
        <v>0</v>
      </c>
      <c r="H26" s="24"/>
      <c r="I26" s="64">
        <f>'Indikatorenbericht 15.10.2020'!F30</f>
        <v>0</v>
      </c>
      <c r="J26" s="59">
        <f t="shared" si="5"/>
        <v>0</v>
      </c>
      <c r="K26" s="12"/>
      <c r="L26" s="64">
        <f>'Indikatorenbericht 15.04.2021'!F30</f>
        <v>0</v>
      </c>
      <c r="M26" s="59">
        <f t="shared" si="6"/>
        <v>0</v>
      </c>
      <c r="N26" s="12"/>
      <c r="O26" s="64">
        <f>'Indikatorenbericht 15.10.2021'!F30</f>
        <v>0</v>
      </c>
      <c r="P26" s="59">
        <f t="shared" si="7"/>
        <v>0</v>
      </c>
      <c r="Q26" s="12"/>
      <c r="R26" s="64">
        <f>'Indikatorenbericht 31.12.2021'!F30</f>
        <v>0</v>
      </c>
      <c r="S26" s="59">
        <f t="shared" si="8"/>
        <v>0</v>
      </c>
      <c r="T26" s="8"/>
      <c r="V26" s="7"/>
      <c r="W26" s="55" t="str">
        <f t="shared" si="2"/>
        <v>Anzahl der Unterrichtseinheiten gesamt</v>
      </c>
      <c r="X26" s="56">
        <f t="shared" si="3"/>
        <v>0</v>
      </c>
      <c r="Y26" s="28"/>
      <c r="Z26" s="56">
        <f t="shared" si="9"/>
        <v>0</v>
      </c>
      <c r="AA26" s="24"/>
      <c r="AB26" s="56">
        <f t="shared" si="10"/>
        <v>0</v>
      </c>
      <c r="AC26" s="24"/>
      <c r="AD26" s="56">
        <f t="shared" si="11"/>
        <v>0</v>
      </c>
      <c r="AE26" s="24"/>
      <c r="AF26" s="56">
        <f t="shared" si="12"/>
        <v>0</v>
      </c>
      <c r="AG26" s="8"/>
    </row>
    <row r="27" spans="1:33" ht="18.75" customHeight="1" x14ac:dyDescent="0.35">
      <c r="A27" s="39"/>
      <c r="B27" s="7"/>
      <c r="C27" s="55" t="s">
        <v>37</v>
      </c>
      <c r="D27" s="41">
        <v>0</v>
      </c>
      <c r="E27" s="28"/>
      <c r="F27" s="64">
        <f>'Indikatorenbericht 15.04.2020'!F31</f>
        <v>0</v>
      </c>
      <c r="G27" s="59">
        <f t="shared" si="4"/>
        <v>0</v>
      </c>
      <c r="H27" s="24"/>
      <c r="I27" s="64">
        <f>'Indikatorenbericht 15.10.2020'!F31</f>
        <v>0</v>
      </c>
      <c r="J27" s="59">
        <f t="shared" si="5"/>
        <v>0</v>
      </c>
      <c r="K27" s="12"/>
      <c r="L27" s="64">
        <f>'Indikatorenbericht 15.04.2021'!F31</f>
        <v>0</v>
      </c>
      <c r="M27" s="59">
        <f t="shared" si="6"/>
        <v>0</v>
      </c>
      <c r="N27" s="12"/>
      <c r="O27" s="64">
        <f>'Indikatorenbericht 15.10.2021'!F31</f>
        <v>0</v>
      </c>
      <c r="P27" s="59">
        <f t="shared" si="7"/>
        <v>0</v>
      </c>
      <c r="Q27" s="12"/>
      <c r="R27" s="64">
        <f>'Indikatorenbericht 31.12.2021'!F31</f>
        <v>0</v>
      </c>
      <c r="S27" s="59">
        <f t="shared" si="8"/>
        <v>0</v>
      </c>
      <c r="T27" s="8"/>
      <c r="V27" s="7"/>
      <c r="W27" s="55" t="str">
        <f t="shared" si="2"/>
        <v>Anzahl der Kursplätze gesamt</v>
      </c>
      <c r="X27" s="56">
        <f t="shared" si="3"/>
        <v>0</v>
      </c>
      <c r="Y27" s="28"/>
      <c r="Z27" s="56">
        <f t="shared" si="9"/>
        <v>0</v>
      </c>
      <c r="AA27" s="24"/>
      <c r="AB27" s="56">
        <f t="shared" si="10"/>
        <v>0</v>
      </c>
      <c r="AC27" s="24"/>
      <c r="AD27" s="56">
        <f t="shared" si="11"/>
        <v>0</v>
      </c>
      <c r="AE27" s="24"/>
      <c r="AF27" s="56">
        <f t="shared" si="12"/>
        <v>0</v>
      </c>
      <c r="AG27" s="8"/>
    </row>
    <row r="28" spans="1:33" ht="30" customHeight="1" x14ac:dyDescent="0.35">
      <c r="A28" s="39"/>
      <c r="B28" s="7"/>
      <c r="C28" s="55" t="s">
        <v>54</v>
      </c>
      <c r="D28" s="41">
        <v>0</v>
      </c>
      <c r="E28" s="28"/>
      <c r="F28" s="64">
        <f>'Indikatorenbericht 15.04.2020'!F32</f>
        <v>0</v>
      </c>
      <c r="G28" s="59">
        <f t="shared" si="4"/>
        <v>0</v>
      </c>
      <c r="H28" s="24"/>
      <c r="I28" s="64">
        <f>'Indikatorenbericht 15.10.2020'!F32</f>
        <v>0</v>
      </c>
      <c r="J28" s="59">
        <f t="shared" si="5"/>
        <v>0</v>
      </c>
      <c r="K28" s="12"/>
      <c r="L28" s="64">
        <f>'Indikatorenbericht 15.04.2021'!F32</f>
        <v>0</v>
      </c>
      <c r="M28" s="59">
        <f t="shared" si="6"/>
        <v>0</v>
      </c>
      <c r="N28" s="12"/>
      <c r="O28" s="64">
        <f>'Indikatorenbericht 15.10.2021'!F32</f>
        <v>0</v>
      </c>
      <c r="P28" s="59">
        <f t="shared" si="7"/>
        <v>0</v>
      </c>
      <c r="Q28" s="12"/>
      <c r="R28" s="64">
        <f>'Indikatorenbericht 31.12.2021'!F32</f>
        <v>0</v>
      </c>
      <c r="S28" s="59">
        <f t="shared" si="8"/>
        <v>0</v>
      </c>
      <c r="T28" s="8"/>
      <c r="V28" s="7"/>
      <c r="W28" s="55" t="str">
        <f t="shared" si="2"/>
        <v>Anzahl der Kursteilnehmerinnen und Kursteilnehmer</v>
      </c>
      <c r="X28" s="56">
        <f t="shared" si="3"/>
        <v>0</v>
      </c>
      <c r="Y28" s="28"/>
      <c r="Z28" s="56">
        <f t="shared" si="9"/>
        <v>0</v>
      </c>
      <c r="AA28" s="24"/>
      <c r="AB28" s="56">
        <f t="shared" si="10"/>
        <v>0</v>
      </c>
      <c r="AC28" s="24"/>
      <c r="AD28" s="56">
        <f t="shared" si="11"/>
        <v>0</v>
      </c>
      <c r="AE28" s="24"/>
      <c r="AF28" s="56">
        <f t="shared" si="12"/>
        <v>0</v>
      </c>
      <c r="AG28" s="8"/>
    </row>
    <row r="29" spans="1:33" ht="63.75" x14ac:dyDescent="0.35">
      <c r="A29" s="39"/>
      <c r="B29" s="7"/>
      <c r="C29" s="55" t="s">
        <v>50</v>
      </c>
      <c r="D29" s="41">
        <v>0</v>
      </c>
      <c r="E29" s="28"/>
      <c r="F29" s="64">
        <f>'Indikatorenbericht 15.04.2020'!F33</f>
        <v>0</v>
      </c>
      <c r="G29" s="59">
        <f t="shared" si="4"/>
        <v>0</v>
      </c>
      <c r="H29" s="24"/>
      <c r="I29" s="64">
        <f>'Indikatorenbericht 15.10.2020'!F33</f>
        <v>0</v>
      </c>
      <c r="J29" s="59">
        <f t="shared" si="5"/>
        <v>0</v>
      </c>
      <c r="K29" s="12"/>
      <c r="L29" s="64">
        <f>'Indikatorenbericht 15.04.2021'!F33</f>
        <v>0</v>
      </c>
      <c r="M29" s="59">
        <f t="shared" si="6"/>
        <v>0</v>
      </c>
      <c r="N29" s="12"/>
      <c r="O29" s="64">
        <f>'Indikatorenbericht 15.10.2021'!F33</f>
        <v>0</v>
      </c>
      <c r="P29" s="59">
        <f t="shared" si="7"/>
        <v>0</v>
      </c>
      <c r="Q29" s="12"/>
      <c r="R29" s="64">
        <f>'Indikatorenbericht 31.12.2021'!F33</f>
        <v>0</v>
      </c>
      <c r="S29" s="59">
        <f t="shared" si="8"/>
        <v>0</v>
      </c>
      <c r="T29" s="8"/>
      <c r="V29" s="7"/>
      <c r="W29" s="55" t="str">
        <f t="shared" si="2"/>
        <v>Anzahl der Kursteilnehmerinnen und Kursteilnehmer, die an einer ÖIF-zertifizierten Abschlussprüfung teilgenommen haben</v>
      </c>
      <c r="X29" s="56">
        <f t="shared" si="3"/>
        <v>0</v>
      </c>
      <c r="Y29" s="28"/>
      <c r="Z29" s="56">
        <f t="shared" si="9"/>
        <v>0</v>
      </c>
      <c r="AA29" s="24"/>
      <c r="AB29" s="56">
        <f t="shared" si="10"/>
        <v>0</v>
      </c>
      <c r="AC29" s="24"/>
      <c r="AD29" s="56">
        <f t="shared" si="11"/>
        <v>0</v>
      </c>
      <c r="AE29" s="24"/>
      <c r="AF29" s="56">
        <f t="shared" si="12"/>
        <v>0</v>
      </c>
      <c r="AG29" s="8"/>
    </row>
    <row r="30" spans="1:33" ht="51" x14ac:dyDescent="0.35">
      <c r="A30" s="39"/>
      <c r="B30" s="7"/>
      <c r="C30" s="55" t="s">
        <v>51</v>
      </c>
      <c r="D30" s="41">
        <v>0</v>
      </c>
      <c r="E30" s="28"/>
      <c r="F30" s="64">
        <f>'Indikatorenbericht 15.04.2020'!F34</f>
        <v>0</v>
      </c>
      <c r="G30" s="59">
        <f t="shared" si="4"/>
        <v>0</v>
      </c>
      <c r="H30" s="24"/>
      <c r="I30" s="64">
        <f>'Indikatorenbericht 15.10.2020'!F34</f>
        <v>0</v>
      </c>
      <c r="J30" s="59">
        <f t="shared" si="5"/>
        <v>0</v>
      </c>
      <c r="K30" s="12"/>
      <c r="L30" s="64">
        <f>'Indikatorenbericht 15.04.2021'!F34</f>
        <v>0</v>
      </c>
      <c r="M30" s="59">
        <f t="shared" si="6"/>
        <v>0</v>
      </c>
      <c r="N30" s="12"/>
      <c r="O30" s="64">
        <f>'Indikatorenbericht 15.10.2021'!F34</f>
        <v>0</v>
      </c>
      <c r="P30" s="59">
        <f t="shared" si="7"/>
        <v>0</v>
      </c>
      <c r="Q30" s="12"/>
      <c r="R30" s="64">
        <f>'Indikatorenbericht 31.12.2021'!F34</f>
        <v>0</v>
      </c>
      <c r="S30" s="59">
        <f t="shared" si="8"/>
        <v>0</v>
      </c>
      <c r="T30" s="8"/>
      <c r="V30" s="7"/>
      <c r="W30" s="55" t="str">
        <f t="shared" si="2"/>
        <v>Anzahl der Kursteilnehmerinnen und Kursteilnehmer, die die ÖIF-zertifizierte Abschlussprüfung positiv absolviert haben</v>
      </c>
      <c r="X30" s="56">
        <f t="shared" si="3"/>
        <v>0</v>
      </c>
      <c r="Y30" s="28"/>
      <c r="Z30" s="56">
        <f t="shared" si="9"/>
        <v>0</v>
      </c>
      <c r="AA30" s="24"/>
      <c r="AB30" s="56">
        <f t="shared" si="10"/>
        <v>0</v>
      </c>
      <c r="AC30" s="24"/>
      <c r="AD30" s="56">
        <f t="shared" si="11"/>
        <v>0</v>
      </c>
      <c r="AE30" s="24"/>
      <c r="AF30" s="56">
        <f t="shared" si="12"/>
        <v>0</v>
      </c>
      <c r="AG30" s="8"/>
    </row>
    <row r="31" spans="1:33" ht="81" customHeight="1" x14ac:dyDescent="0.35">
      <c r="A31" s="39"/>
      <c r="B31" s="7"/>
      <c r="C31" s="55" t="s">
        <v>78</v>
      </c>
      <c r="D31" s="41">
        <v>0</v>
      </c>
      <c r="E31" s="28"/>
      <c r="F31" s="64">
        <f>'Indikatorenbericht 15.04.2020'!F35</f>
        <v>0</v>
      </c>
      <c r="G31" s="59">
        <f t="shared" si="4"/>
        <v>0</v>
      </c>
      <c r="H31" s="24"/>
      <c r="I31" s="64">
        <f>'Indikatorenbericht 15.10.2020'!F35</f>
        <v>0</v>
      </c>
      <c r="J31" s="59">
        <f t="shared" si="5"/>
        <v>0</v>
      </c>
      <c r="K31" s="12"/>
      <c r="L31" s="64">
        <f>'Indikatorenbericht 15.04.2021'!F35</f>
        <v>0</v>
      </c>
      <c r="M31" s="59">
        <f t="shared" si="6"/>
        <v>0</v>
      </c>
      <c r="N31" s="12"/>
      <c r="O31" s="64">
        <f>'Indikatorenbericht 15.10.2021'!F35</f>
        <v>0</v>
      </c>
      <c r="P31" s="59">
        <f t="shared" si="7"/>
        <v>0</v>
      </c>
      <c r="Q31" s="12"/>
      <c r="R31" s="64">
        <f>'Indikatorenbericht 31.12.2021'!F35</f>
        <v>0</v>
      </c>
      <c r="S31" s="59">
        <f t="shared" si="8"/>
        <v>0</v>
      </c>
      <c r="T31" s="8"/>
      <c r="V31" s="7"/>
      <c r="W31" s="55" t="str">
        <f t="shared" ref="W31:W34" si="13">IF(C31="","",C31)</f>
        <v>Anteil der Kursteilnehmerinnen und Kursteilnehmer, die an einer ÖIF-zertifizierten Abschlussprüfung teilgenommen und diese positiv absolviert haben in %</v>
      </c>
      <c r="X31" s="56">
        <f t="shared" si="3"/>
        <v>0</v>
      </c>
      <c r="Y31" s="28"/>
      <c r="Z31" s="56">
        <f t="shared" si="9"/>
        <v>0</v>
      </c>
      <c r="AA31" s="24"/>
      <c r="AB31" s="56">
        <f t="shared" si="10"/>
        <v>0</v>
      </c>
      <c r="AC31" s="24"/>
      <c r="AD31" s="56">
        <f t="shared" si="11"/>
        <v>0</v>
      </c>
      <c r="AE31" s="24"/>
      <c r="AF31" s="56">
        <f t="shared" si="12"/>
        <v>0</v>
      </c>
      <c r="AG31" s="8"/>
    </row>
    <row r="32" spans="1:33" ht="13.15" x14ac:dyDescent="0.35">
      <c r="A32" s="39"/>
      <c r="B32" s="7"/>
      <c r="C32" s="57" t="s">
        <v>55</v>
      </c>
      <c r="D32" s="63"/>
      <c r="E32" s="28"/>
      <c r="F32" s="64"/>
      <c r="G32" s="59"/>
      <c r="H32" s="24"/>
      <c r="I32" s="64"/>
      <c r="J32" s="59"/>
      <c r="K32" s="12"/>
      <c r="L32" s="64"/>
      <c r="M32" s="59"/>
      <c r="N32" s="12"/>
      <c r="O32" s="64"/>
      <c r="P32" s="59"/>
      <c r="Q32" s="12"/>
      <c r="R32" s="64"/>
      <c r="S32" s="59"/>
      <c r="T32" s="8"/>
      <c r="V32" s="7"/>
      <c r="W32" s="57" t="str">
        <f t="shared" si="13"/>
        <v>Bereich Beratung</v>
      </c>
      <c r="X32" s="56"/>
      <c r="Y32" s="28"/>
      <c r="Z32" s="56"/>
      <c r="AA32" s="24"/>
      <c r="AB32" s="56"/>
      <c r="AC32" s="24"/>
      <c r="AD32" s="56"/>
      <c r="AE32" s="24"/>
      <c r="AF32" s="56"/>
      <c r="AG32" s="8"/>
    </row>
    <row r="33" spans="1:33" ht="51" x14ac:dyDescent="0.35">
      <c r="A33" s="39"/>
      <c r="B33" s="7"/>
      <c r="C33" s="55" t="s">
        <v>56</v>
      </c>
      <c r="D33" s="41">
        <v>0</v>
      </c>
      <c r="E33" s="28"/>
      <c r="F33" s="64">
        <f>'Indikatorenbericht 15.04.2020'!F37</f>
        <v>0</v>
      </c>
      <c r="G33" s="59">
        <f t="shared" si="4"/>
        <v>0</v>
      </c>
      <c r="H33" s="24"/>
      <c r="I33" s="64">
        <f>'Indikatorenbericht 15.10.2020'!F37</f>
        <v>0</v>
      </c>
      <c r="J33" s="59">
        <f t="shared" si="5"/>
        <v>0</v>
      </c>
      <c r="K33" s="12"/>
      <c r="L33" s="64">
        <f>'Indikatorenbericht 15.04.2021'!F37</f>
        <v>0</v>
      </c>
      <c r="M33" s="59">
        <f t="shared" si="6"/>
        <v>0</v>
      </c>
      <c r="N33" s="12"/>
      <c r="O33" s="64">
        <f>'Indikatorenbericht 15.10.2021'!F37</f>
        <v>0</v>
      </c>
      <c r="P33" s="59">
        <f t="shared" si="7"/>
        <v>0</v>
      </c>
      <c r="Q33" s="12"/>
      <c r="R33" s="64">
        <f>'Indikatorenbericht 31.12.2021'!F37</f>
        <v>0</v>
      </c>
      <c r="S33" s="59">
        <f t="shared" si="8"/>
        <v>0</v>
      </c>
      <c r="T33" s="8"/>
      <c r="V33" s="7"/>
      <c r="W33" s="55" t="str">
        <f t="shared" si="13"/>
        <v>Anzahl der beratenen Ankerpersonen der Zielgruppe (exkl.mitberatene Familienmitglieder)</v>
      </c>
      <c r="X33" s="56">
        <f t="shared" si="3"/>
        <v>0</v>
      </c>
      <c r="Y33" s="28"/>
      <c r="Z33" s="56">
        <f t="shared" si="9"/>
        <v>0</v>
      </c>
      <c r="AA33" s="24"/>
      <c r="AB33" s="56">
        <f t="shared" si="10"/>
        <v>0</v>
      </c>
      <c r="AC33" s="24"/>
      <c r="AD33" s="56">
        <f t="shared" si="11"/>
        <v>0</v>
      </c>
      <c r="AE33" s="24"/>
      <c r="AF33" s="56">
        <f t="shared" si="12"/>
        <v>0</v>
      </c>
      <c r="AG33" s="8"/>
    </row>
    <row r="34" spans="1:33" ht="51" x14ac:dyDescent="0.35">
      <c r="A34" s="39"/>
      <c r="B34" s="7"/>
      <c r="C34" s="55" t="s">
        <v>57</v>
      </c>
      <c r="D34" s="41">
        <v>0</v>
      </c>
      <c r="E34" s="28"/>
      <c r="F34" s="64">
        <f>'Indikatorenbericht 15.04.2020'!F38</f>
        <v>0</v>
      </c>
      <c r="G34" s="59">
        <f t="shared" si="4"/>
        <v>0</v>
      </c>
      <c r="H34" s="24"/>
      <c r="I34" s="64">
        <f>'Indikatorenbericht 15.10.2020'!F38</f>
        <v>0</v>
      </c>
      <c r="J34" s="59">
        <f t="shared" si="5"/>
        <v>0</v>
      </c>
      <c r="K34" s="12"/>
      <c r="L34" s="64">
        <f>'Indikatorenbericht 15.04.2021'!F38</f>
        <v>0</v>
      </c>
      <c r="M34" s="59">
        <f t="shared" si="6"/>
        <v>0</v>
      </c>
      <c r="N34" s="12"/>
      <c r="O34" s="64">
        <f>'Indikatorenbericht 15.10.2021'!F38</f>
        <v>0</v>
      </c>
      <c r="P34" s="59">
        <f t="shared" si="7"/>
        <v>0</v>
      </c>
      <c r="Q34" s="12"/>
      <c r="R34" s="64">
        <f>'Indikatorenbericht 31.12.2021'!F38</f>
        <v>0</v>
      </c>
      <c r="S34" s="59">
        <f t="shared" si="8"/>
        <v>0</v>
      </c>
      <c r="T34" s="8"/>
      <c r="V34" s="7"/>
      <c r="W34" s="55" t="str">
        <f t="shared" si="13"/>
        <v>Anzahl der beratenen Ankerpersonen der Zielgruppe (inkl.mitberatene Familienmitglieder)</v>
      </c>
      <c r="X34" s="56">
        <f t="shared" si="3"/>
        <v>0</v>
      </c>
      <c r="Y34" s="28"/>
      <c r="Z34" s="56">
        <f t="shared" si="9"/>
        <v>0</v>
      </c>
      <c r="AA34" s="24"/>
      <c r="AB34" s="56">
        <f t="shared" si="10"/>
        <v>0</v>
      </c>
      <c r="AC34" s="24"/>
      <c r="AD34" s="56">
        <f t="shared" si="11"/>
        <v>0</v>
      </c>
      <c r="AE34" s="24"/>
      <c r="AF34" s="56">
        <f t="shared" si="12"/>
        <v>0</v>
      </c>
      <c r="AG34" s="8"/>
    </row>
    <row r="35" spans="1:33" ht="18.75" customHeight="1" x14ac:dyDescent="0.35">
      <c r="A35" s="39"/>
      <c r="B35" s="7"/>
      <c r="C35" s="55" t="s">
        <v>58</v>
      </c>
      <c r="D35" s="41">
        <v>0</v>
      </c>
      <c r="E35" s="28"/>
      <c r="F35" s="64">
        <f>'Indikatorenbericht 15.04.2020'!F39</f>
        <v>0</v>
      </c>
      <c r="G35" s="59">
        <f t="shared" si="4"/>
        <v>0</v>
      </c>
      <c r="H35" s="24"/>
      <c r="I35" s="64">
        <f>'Indikatorenbericht 15.10.2020'!F39</f>
        <v>0</v>
      </c>
      <c r="J35" s="59">
        <f t="shared" si="5"/>
        <v>0</v>
      </c>
      <c r="K35" s="12"/>
      <c r="L35" s="64">
        <f>'Indikatorenbericht 15.04.2021'!F39</f>
        <v>0</v>
      </c>
      <c r="M35" s="59">
        <f t="shared" si="6"/>
        <v>0</v>
      </c>
      <c r="N35" s="12"/>
      <c r="O35" s="64">
        <f>'Indikatorenbericht 15.10.2021'!F39</f>
        <v>0</v>
      </c>
      <c r="P35" s="59">
        <f t="shared" si="7"/>
        <v>0</v>
      </c>
      <c r="Q35" s="12"/>
      <c r="R35" s="64">
        <f>'Indikatorenbericht 31.12.2021'!F39</f>
        <v>0</v>
      </c>
      <c r="S35" s="59">
        <f t="shared" si="8"/>
        <v>0</v>
      </c>
      <c r="T35" s="8"/>
      <c r="V35" s="7"/>
      <c r="W35" s="55" t="str">
        <f t="shared" si="2"/>
        <v>&gt; davon wohnversorgt</v>
      </c>
      <c r="X35" s="56">
        <f t="shared" si="3"/>
        <v>0</v>
      </c>
      <c r="Y35" s="28"/>
      <c r="Z35" s="56">
        <f t="shared" si="9"/>
        <v>0</v>
      </c>
      <c r="AA35" s="24"/>
      <c r="AB35" s="56">
        <f t="shared" si="10"/>
        <v>0</v>
      </c>
      <c r="AC35" s="24"/>
      <c r="AD35" s="56">
        <f t="shared" si="11"/>
        <v>0</v>
      </c>
      <c r="AE35" s="24"/>
      <c r="AF35" s="56">
        <f t="shared" si="12"/>
        <v>0</v>
      </c>
      <c r="AG35" s="8"/>
    </row>
    <row r="36" spans="1:33" ht="25.5" x14ac:dyDescent="0.35">
      <c r="A36" s="39"/>
      <c r="B36" s="7"/>
      <c r="C36" s="55" t="s">
        <v>59</v>
      </c>
      <c r="D36" s="41">
        <v>0</v>
      </c>
      <c r="E36" s="28"/>
      <c r="F36" s="64">
        <f>'Indikatorenbericht 15.04.2020'!F40</f>
        <v>0</v>
      </c>
      <c r="G36" s="59">
        <f t="shared" si="4"/>
        <v>0</v>
      </c>
      <c r="H36" s="24"/>
      <c r="I36" s="64">
        <f>'Indikatorenbericht 15.10.2020'!F40</f>
        <v>0</v>
      </c>
      <c r="J36" s="59">
        <f t="shared" si="5"/>
        <v>0</v>
      </c>
      <c r="K36" s="12"/>
      <c r="L36" s="64">
        <f>'Indikatorenbericht 15.04.2021'!F40</f>
        <v>0</v>
      </c>
      <c r="M36" s="59">
        <f t="shared" si="6"/>
        <v>0</v>
      </c>
      <c r="N36" s="12"/>
      <c r="O36" s="64">
        <f>'Indikatorenbericht 15.10.2021'!F40</f>
        <v>0</v>
      </c>
      <c r="P36" s="59">
        <f t="shared" si="7"/>
        <v>0</v>
      </c>
      <c r="Q36" s="12"/>
      <c r="R36" s="64">
        <f>'Indikatorenbericht 31.12.2021'!F40</f>
        <v>0</v>
      </c>
      <c r="S36" s="59">
        <f t="shared" si="8"/>
        <v>0</v>
      </c>
      <c r="T36" s="8"/>
      <c r="V36" s="7"/>
      <c r="W36" s="55" t="str">
        <f t="shared" si="2"/>
        <v>Anzahl der unmittelbaren Beratungsstunden gesamt</v>
      </c>
      <c r="X36" s="56">
        <f t="shared" si="3"/>
        <v>0</v>
      </c>
      <c r="Y36" s="28"/>
      <c r="Z36" s="56">
        <f t="shared" si="9"/>
        <v>0</v>
      </c>
      <c r="AA36" s="24"/>
      <c r="AB36" s="56">
        <f t="shared" si="10"/>
        <v>0</v>
      </c>
      <c r="AC36" s="24"/>
      <c r="AD36" s="56">
        <f t="shared" si="11"/>
        <v>0</v>
      </c>
      <c r="AE36" s="24"/>
      <c r="AF36" s="56">
        <f t="shared" si="12"/>
        <v>0</v>
      </c>
      <c r="AG36" s="8"/>
    </row>
    <row r="37" spans="1:33" ht="13.15" x14ac:dyDescent="0.35">
      <c r="A37" s="39"/>
      <c r="B37" s="7"/>
      <c r="C37" s="57" t="s">
        <v>60</v>
      </c>
      <c r="D37" s="63"/>
      <c r="E37" s="28"/>
      <c r="F37" s="64"/>
      <c r="G37" s="59"/>
      <c r="H37" s="24"/>
      <c r="I37" s="64"/>
      <c r="J37" s="59"/>
      <c r="K37" s="12"/>
      <c r="L37" s="64"/>
      <c r="M37" s="59"/>
      <c r="N37" s="12"/>
      <c r="O37" s="64"/>
      <c r="P37" s="59"/>
      <c r="Q37" s="12"/>
      <c r="R37" s="64"/>
      <c r="S37" s="59"/>
      <c r="T37" s="8"/>
      <c r="V37" s="7"/>
      <c r="W37" s="57" t="str">
        <f t="shared" si="2"/>
        <v>Bereich Wohnen</v>
      </c>
      <c r="X37" s="56" t="str">
        <f t="shared" si="3"/>
        <v/>
      </c>
      <c r="Y37" s="28"/>
      <c r="Z37" s="56">
        <f t="shared" si="9"/>
        <v>0</v>
      </c>
      <c r="AA37" s="24"/>
      <c r="AB37" s="56">
        <f t="shared" si="10"/>
        <v>0</v>
      </c>
      <c r="AC37" s="24"/>
      <c r="AD37" s="56">
        <f t="shared" si="11"/>
        <v>0</v>
      </c>
      <c r="AE37" s="24"/>
      <c r="AF37" s="56">
        <f t="shared" si="12"/>
        <v>0</v>
      </c>
      <c r="AG37" s="8"/>
    </row>
    <row r="38" spans="1:33" ht="25.5" x14ac:dyDescent="0.35">
      <c r="A38" s="39"/>
      <c r="B38" s="7"/>
      <c r="C38" s="55" t="s">
        <v>61</v>
      </c>
      <c r="D38" s="41">
        <v>0</v>
      </c>
      <c r="E38" s="28"/>
      <c r="F38" s="64">
        <f>'Indikatorenbericht 15.04.2020'!F42</f>
        <v>0</v>
      </c>
      <c r="G38" s="59">
        <f t="shared" si="4"/>
        <v>0</v>
      </c>
      <c r="H38" s="24"/>
      <c r="I38" s="64">
        <f>'Indikatorenbericht 15.10.2020'!F42</f>
        <v>0</v>
      </c>
      <c r="J38" s="59">
        <f t="shared" si="5"/>
        <v>0</v>
      </c>
      <c r="K38" s="12"/>
      <c r="L38" s="64">
        <f>'Indikatorenbericht 15.04.2021'!F42</f>
        <v>0</v>
      </c>
      <c r="M38" s="59">
        <f t="shared" si="6"/>
        <v>0</v>
      </c>
      <c r="N38" s="12"/>
      <c r="O38" s="64">
        <f>'Indikatorenbericht 15.10.2021'!F42</f>
        <v>0</v>
      </c>
      <c r="P38" s="59">
        <f t="shared" si="7"/>
        <v>0</v>
      </c>
      <c r="Q38" s="12"/>
      <c r="R38" s="64">
        <f>'Indikatorenbericht 31.12.2021'!F42</f>
        <v>0</v>
      </c>
      <c r="S38" s="59">
        <f t="shared" si="8"/>
        <v>0</v>
      </c>
      <c r="T38" s="8"/>
      <c r="V38" s="7"/>
      <c r="W38" s="55" t="str">
        <f t="shared" si="2"/>
        <v>Anzahl der projekteigenen Startwohnungen gesamt</v>
      </c>
      <c r="X38" s="56">
        <f t="shared" si="3"/>
        <v>0</v>
      </c>
      <c r="Y38" s="28"/>
      <c r="Z38" s="56">
        <f t="shared" si="9"/>
        <v>0</v>
      </c>
      <c r="AA38" s="24"/>
      <c r="AB38" s="56">
        <f t="shared" si="10"/>
        <v>0</v>
      </c>
      <c r="AC38" s="24"/>
      <c r="AD38" s="56">
        <f t="shared" si="11"/>
        <v>0</v>
      </c>
      <c r="AE38" s="24"/>
      <c r="AF38" s="56">
        <f t="shared" si="12"/>
        <v>0</v>
      </c>
      <c r="AG38" s="8"/>
    </row>
    <row r="39" spans="1:33" ht="18.75" customHeight="1" x14ac:dyDescent="0.35">
      <c r="A39" s="39"/>
      <c r="B39" s="7"/>
      <c r="C39" s="55" t="s">
        <v>62</v>
      </c>
      <c r="D39" s="41">
        <v>0</v>
      </c>
      <c r="E39" s="28"/>
      <c r="F39" s="64">
        <f>'Indikatorenbericht 15.04.2020'!F43</f>
        <v>0</v>
      </c>
      <c r="G39" s="59">
        <f t="shared" si="4"/>
        <v>0</v>
      </c>
      <c r="H39" s="24"/>
      <c r="I39" s="64">
        <f>'Indikatorenbericht 15.10.2020'!F43</f>
        <v>0</v>
      </c>
      <c r="J39" s="59">
        <f t="shared" si="5"/>
        <v>0</v>
      </c>
      <c r="K39" s="12"/>
      <c r="L39" s="64">
        <f>'Indikatorenbericht 15.04.2021'!F43</f>
        <v>0</v>
      </c>
      <c r="M39" s="59">
        <f t="shared" si="6"/>
        <v>0</v>
      </c>
      <c r="N39" s="12"/>
      <c r="O39" s="64">
        <f>'Indikatorenbericht 15.10.2021'!F43</f>
        <v>0</v>
      </c>
      <c r="P39" s="59">
        <f t="shared" si="7"/>
        <v>0</v>
      </c>
      <c r="Q39" s="12"/>
      <c r="R39" s="64">
        <f>'Indikatorenbericht 31.12.2021'!F43</f>
        <v>0</v>
      </c>
      <c r="S39" s="59">
        <f t="shared" si="8"/>
        <v>0</v>
      </c>
      <c r="T39" s="8"/>
      <c r="V39" s="7"/>
      <c r="W39" s="55" t="str">
        <f t="shared" si="2"/>
        <v>&gt; davon neu zugewiesen</v>
      </c>
      <c r="X39" s="56">
        <f t="shared" si="3"/>
        <v>0</v>
      </c>
      <c r="Y39" s="28"/>
      <c r="Z39" s="56">
        <f t="shared" si="9"/>
        <v>0</v>
      </c>
      <c r="AA39" s="24"/>
      <c r="AB39" s="56">
        <f t="shared" si="10"/>
        <v>0</v>
      </c>
      <c r="AC39" s="24"/>
      <c r="AD39" s="56">
        <f>R39-(AB39+Z39)</f>
        <v>0</v>
      </c>
      <c r="AE39" s="24"/>
      <c r="AF39" s="56">
        <f>SUM(AD39,AB39,Z39)</f>
        <v>0</v>
      </c>
      <c r="AG39" s="8"/>
    </row>
    <row r="40" spans="1:33" ht="25.5" x14ac:dyDescent="0.35">
      <c r="A40" s="39"/>
      <c r="B40" s="7"/>
      <c r="C40" s="55" t="s">
        <v>63</v>
      </c>
      <c r="D40" s="41">
        <v>0</v>
      </c>
      <c r="E40" s="28"/>
      <c r="F40" s="64">
        <f>'Indikatorenbericht 15.04.2020'!F44</f>
        <v>0</v>
      </c>
      <c r="G40" s="59">
        <f t="shared" si="4"/>
        <v>0</v>
      </c>
      <c r="H40" s="24"/>
      <c r="I40" s="64">
        <f>'Indikatorenbericht 15.10.2020'!F44</f>
        <v>0</v>
      </c>
      <c r="J40" s="59">
        <f t="shared" si="5"/>
        <v>0</v>
      </c>
      <c r="K40" s="12"/>
      <c r="L40" s="64">
        <f>'Indikatorenbericht 15.04.2021'!F44</f>
        <v>0</v>
      </c>
      <c r="M40" s="59">
        <f t="shared" si="6"/>
        <v>0</v>
      </c>
      <c r="N40" s="12"/>
      <c r="O40" s="64">
        <f>'Indikatorenbericht 15.10.2021'!F44</f>
        <v>0</v>
      </c>
      <c r="P40" s="59">
        <f t="shared" si="7"/>
        <v>0</v>
      </c>
      <c r="Q40" s="12"/>
      <c r="R40" s="64">
        <f>'Indikatorenbericht 31.12.2021'!F44</f>
        <v>0</v>
      </c>
      <c r="S40" s="59">
        <f t="shared" si="8"/>
        <v>0</v>
      </c>
      <c r="T40" s="8"/>
      <c r="V40" s="7"/>
      <c r="W40" s="55" t="str">
        <f t="shared" si="2"/>
        <v>Anzahl der neu vermittelten Finalwohnungen</v>
      </c>
      <c r="X40" s="56">
        <f t="shared" si="3"/>
        <v>0</v>
      </c>
      <c r="Y40" s="28"/>
      <c r="Z40" s="56">
        <f t="shared" si="9"/>
        <v>0</v>
      </c>
      <c r="AA40" s="24"/>
      <c r="AB40" s="56">
        <f t="shared" si="10"/>
        <v>0</v>
      </c>
      <c r="AC40" s="24"/>
      <c r="AD40" s="56">
        <f t="shared" ref="AD40:AD45" si="14">R40-(AB40+Z40)</f>
        <v>0</v>
      </c>
      <c r="AE40" s="24"/>
      <c r="AF40" s="56">
        <f t="shared" ref="AF40:AF45" si="15">SUM(AD40,AB40,Z40)</f>
        <v>0</v>
      </c>
      <c r="AG40" s="8"/>
    </row>
    <row r="41" spans="1:33" ht="18.75" customHeight="1" x14ac:dyDescent="0.35">
      <c r="A41" s="39"/>
      <c r="B41" s="7"/>
      <c r="C41" s="55" t="s">
        <v>64</v>
      </c>
      <c r="D41" s="41">
        <v>0</v>
      </c>
      <c r="E41" s="28"/>
      <c r="F41" s="64">
        <f>'Indikatorenbericht 15.04.2020'!F45</f>
        <v>0</v>
      </c>
      <c r="G41" s="59">
        <f t="shared" si="4"/>
        <v>0</v>
      </c>
      <c r="H41" s="24"/>
      <c r="I41" s="64">
        <f>'Indikatorenbericht 15.10.2020'!F45</f>
        <v>0</v>
      </c>
      <c r="J41" s="59">
        <f t="shared" si="5"/>
        <v>0</v>
      </c>
      <c r="K41" s="12"/>
      <c r="L41" s="64">
        <f>'Indikatorenbericht 15.04.2021'!F45</f>
        <v>0</v>
      </c>
      <c r="M41" s="59">
        <f t="shared" si="6"/>
        <v>0</v>
      </c>
      <c r="N41" s="12"/>
      <c r="O41" s="64">
        <f>'Indikatorenbericht 15.10.2021'!F45</f>
        <v>0</v>
      </c>
      <c r="P41" s="59">
        <f t="shared" si="7"/>
        <v>0</v>
      </c>
      <c r="Q41" s="12"/>
      <c r="R41" s="64">
        <f>'Indikatorenbericht 31.12.2021'!F45</f>
        <v>0</v>
      </c>
      <c r="S41" s="59">
        <f t="shared" si="8"/>
        <v>0</v>
      </c>
      <c r="T41" s="8"/>
      <c r="V41" s="7"/>
      <c r="W41" s="55" t="str">
        <f t="shared" si="2"/>
        <v>&gt; davon housing first</v>
      </c>
      <c r="X41" s="56">
        <f t="shared" si="3"/>
        <v>0</v>
      </c>
      <c r="Y41" s="28"/>
      <c r="Z41" s="56">
        <f t="shared" si="9"/>
        <v>0</v>
      </c>
      <c r="AA41" s="24"/>
      <c r="AB41" s="56">
        <f t="shared" si="10"/>
        <v>0</v>
      </c>
      <c r="AC41" s="24"/>
      <c r="AD41" s="56">
        <f t="shared" si="14"/>
        <v>0</v>
      </c>
      <c r="AE41" s="24"/>
      <c r="AF41" s="56">
        <f t="shared" si="15"/>
        <v>0</v>
      </c>
      <c r="AG41" s="8"/>
    </row>
    <row r="42" spans="1:33" ht="18.75" customHeight="1" x14ac:dyDescent="0.35">
      <c r="A42" s="39"/>
      <c r="B42" s="7"/>
      <c r="C42" s="57" t="s">
        <v>65</v>
      </c>
      <c r="D42" s="56"/>
      <c r="E42" s="28"/>
      <c r="F42" s="64"/>
      <c r="G42" s="59"/>
      <c r="H42" s="24"/>
      <c r="I42" s="64"/>
      <c r="J42" s="59"/>
      <c r="K42" s="12"/>
      <c r="L42" s="64"/>
      <c r="M42" s="59"/>
      <c r="N42" s="12"/>
      <c r="O42" s="64"/>
      <c r="P42" s="59"/>
      <c r="Q42" s="12"/>
      <c r="R42" s="64"/>
      <c r="S42" s="59"/>
      <c r="T42" s="8"/>
      <c r="V42" s="7"/>
      <c r="W42" s="57" t="str">
        <f t="shared" si="2"/>
        <v>Bereich Veranstaltungen</v>
      </c>
      <c r="X42" s="56"/>
      <c r="Y42" s="28"/>
      <c r="Z42" s="56"/>
      <c r="AA42" s="24"/>
      <c r="AB42" s="56"/>
      <c r="AC42" s="24"/>
      <c r="AD42" s="56"/>
      <c r="AE42" s="24"/>
      <c r="AF42" s="56"/>
      <c r="AG42" s="8"/>
    </row>
    <row r="43" spans="1:33" ht="38.25" x14ac:dyDescent="0.35">
      <c r="A43" s="39"/>
      <c r="B43" s="7"/>
      <c r="C43" s="55" t="s">
        <v>66</v>
      </c>
      <c r="D43" s="68">
        <v>0</v>
      </c>
      <c r="E43" s="28"/>
      <c r="F43" s="64">
        <f>'Indikatorenbericht 15.04.2020'!F47</f>
        <v>0</v>
      </c>
      <c r="G43" s="59">
        <f t="shared" si="4"/>
        <v>0</v>
      </c>
      <c r="H43" s="24"/>
      <c r="I43" s="64">
        <f>'Indikatorenbericht 15.10.2020'!F47</f>
        <v>0</v>
      </c>
      <c r="J43" s="59">
        <f t="shared" si="5"/>
        <v>0</v>
      </c>
      <c r="K43" s="12"/>
      <c r="L43" s="64">
        <f>'Indikatorenbericht 15.04.2021'!F47</f>
        <v>0</v>
      </c>
      <c r="M43" s="59">
        <f t="shared" si="6"/>
        <v>0</v>
      </c>
      <c r="N43" s="12"/>
      <c r="O43" s="64">
        <f>'Indikatorenbericht 15.10.2021'!F47</f>
        <v>0</v>
      </c>
      <c r="P43" s="59">
        <f t="shared" si="7"/>
        <v>0</v>
      </c>
      <c r="Q43" s="12"/>
      <c r="R43" s="64">
        <f>'Indikatorenbericht 31.12.2021'!F47</f>
        <v>0</v>
      </c>
      <c r="S43" s="59">
        <f t="shared" si="8"/>
        <v>0</v>
      </c>
      <c r="T43" s="8"/>
      <c r="V43" s="7"/>
      <c r="W43" s="55" t="str">
        <f t="shared" si="2"/>
        <v>Anzahl der Maßnahmen (Veranstaltungen, Aktivitäten, Workshops, etc.)</v>
      </c>
      <c r="X43" s="56">
        <f t="shared" si="3"/>
        <v>0</v>
      </c>
      <c r="Y43" s="28"/>
      <c r="Z43" s="56">
        <f t="shared" si="9"/>
        <v>0</v>
      </c>
      <c r="AA43" s="24"/>
      <c r="AB43" s="56">
        <f t="shared" si="10"/>
        <v>0</v>
      </c>
      <c r="AC43" s="24"/>
      <c r="AD43" s="56">
        <f t="shared" si="14"/>
        <v>0</v>
      </c>
      <c r="AE43" s="24"/>
      <c r="AF43" s="56">
        <f t="shared" si="15"/>
        <v>0</v>
      </c>
      <c r="AG43" s="8"/>
    </row>
    <row r="44" spans="1:33" ht="76.5" x14ac:dyDescent="0.35">
      <c r="A44" s="39"/>
      <c r="B44" s="7"/>
      <c r="C44" s="55" t="s">
        <v>67</v>
      </c>
      <c r="D44" s="68">
        <v>0</v>
      </c>
      <c r="E44" s="28"/>
      <c r="F44" s="64">
        <f>'Indikatorenbericht 15.04.2020'!F48</f>
        <v>0</v>
      </c>
      <c r="G44" s="59">
        <f t="shared" si="4"/>
        <v>0</v>
      </c>
      <c r="H44" s="24"/>
      <c r="I44" s="64">
        <f>'Indikatorenbericht 15.10.2020'!F48</f>
        <v>0</v>
      </c>
      <c r="J44" s="59">
        <f t="shared" si="5"/>
        <v>0</v>
      </c>
      <c r="K44" s="12"/>
      <c r="L44" s="64">
        <f>'Indikatorenbericht 15.04.2021'!F48</f>
        <v>0</v>
      </c>
      <c r="M44" s="59">
        <f t="shared" si="6"/>
        <v>0</v>
      </c>
      <c r="N44" s="12"/>
      <c r="O44" s="64">
        <f>'Indikatorenbericht 15.10.2021'!F48</f>
        <v>0</v>
      </c>
      <c r="P44" s="59">
        <f t="shared" si="7"/>
        <v>0</v>
      </c>
      <c r="Q44" s="12"/>
      <c r="R44" s="64">
        <f>'Indikatorenbericht 31.12.2021'!F48</f>
        <v>0</v>
      </c>
      <c r="S44" s="59">
        <f t="shared" si="8"/>
        <v>0</v>
      </c>
      <c r="T44" s="8"/>
      <c r="V44" s="7"/>
      <c r="W44" s="55" t="str">
        <f t="shared" si="2"/>
        <v>Anzahl der regelmäßig teilnehmenden und nachgewiesenen Personen aus der Zielgruppe (Drittstaatsangehörige, Asyl- und subsidiär Schutzberechtigte)</v>
      </c>
      <c r="X44" s="56">
        <f t="shared" si="3"/>
        <v>0</v>
      </c>
      <c r="Y44" s="28"/>
      <c r="Z44" s="56">
        <f t="shared" si="9"/>
        <v>0</v>
      </c>
      <c r="AA44" s="24"/>
      <c r="AB44" s="56">
        <f t="shared" si="10"/>
        <v>0</v>
      </c>
      <c r="AC44" s="24"/>
      <c r="AD44" s="56">
        <f t="shared" si="14"/>
        <v>0</v>
      </c>
      <c r="AE44" s="24"/>
      <c r="AF44" s="56">
        <f t="shared" si="15"/>
        <v>0</v>
      </c>
      <c r="AG44" s="8"/>
    </row>
    <row r="45" spans="1:33" ht="76.5" x14ac:dyDescent="0.35">
      <c r="A45" s="39"/>
      <c r="B45" s="7"/>
      <c r="C45" s="55" t="s">
        <v>68</v>
      </c>
      <c r="D45" s="68">
        <v>0</v>
      </c>
      <c r="E45" s="28"/>
      <c r="F45" s="64">
        <f>'Indikatorenbericht 15.04.2020'!F49</f>
        <v>0</v>
      </c>
      <c r="G45" s="59">
        <f t="shared" si="4"/>
        <v>0</v>
      </c>
      <c r="H45" s="24"/>
      <c r="I45" s="64">
        <f>'Indikatorenbericht 15.10.2020'!F49</f>
        <v>0</v>
      </c>
      <c r="J45" s="59">
        <f t="shared" si="5"/>
        <v>0</v>
      </c>
      <c r="K45" s="12"/>
      <c r="L45" s="64">
        <f>'Indikatorenbericht 15.04.2021'!F49</f>
        <v>0</v>
      </c>
      <c r="M45" s="59">
        <f t="shared" si="6"/>
        <v>0</v>
      </c>
      <c r="N45" s="12"/>
      <c r="O45" s="64">
        <f>'Indikatorenbericht 15.10.2021'!F49</f>
        <v>0</v>
      </c>
      <c r="P45" s="59">
        <f t="shared" si="7"/>
        <v>0</v>
      </c>
      <c r="Q45" s="12"/>
      <c r="R45" s="64">
        <f>'Indikatorenbericht 31.12.2021'!F49</f>
        <v>0</v>
      </c>
      <c r="S45" s="59">
        <f t="shared" si="8"/>
        <v>0</v>
      </c>
      <c r="T45" s="8"/>
      <c r="V45" s="7"/>
      <c r="W45" s="55" t="str">
        <f t="shared" si="2"/>
        <v>Anzahl der sonstigen dokumentierten Teilnehmerinnen und Teilnehmer aus der Zielgruppe (Drittstaatsangehörige, Asyl-und subsidiär Schutzberechtigte)</v>
      </c>
      <c r="X45" s="56">
        <f t="shared" si="3"/>
        <v>0</v>
      </c>
      <c r="Y45" s="28"/>
      <c r="Z45" s="56">
        <f t="shared" si="9"/>
        <v>0</v>
      </c>
      <c r="AA45" s="24"/>
      <c r="AB45" s="56">
        <f t="shared" si="10"/>
        <v>0</v>
      </c>
      <c r="AC45" s="24"/>
      <c r="AD45" s="56">
        <f t="shared" si="14"/>
        <v>0</v>
      </c>
      <c r="AE45" s="24"/>
      <c r="AF45" s="56">
        <f t="shared" si="15"/>
        <v>0</v>
      </c>
      <c r="AG45" s="8"/>
    </row>
    <row r="46" spans="1:33" ht="25.5" x14ac:dyDescent="0.35">
      <c r="A46" s="39"/>
      <c r="B46" s="7"/>
      <c r="C46" s="55" t="s">
        <v>69</v>
      </c>
      <c r="D46" s="41">
        <v>0</v>
      </c>
      <c r="E46" s="28"/>
      <c r="F46" s="64">
        <f>'Indikatorenbericht 15.04.2020'!F50</f>
        <v>0</v>
      </c>
      <c r="G46" s="59">
        <f t="shared" si="4"/>
        <v>0</v>
      </c>
      <c r="H46" s="24"/>
      <c r="I46" s="64">
        <f>'Indikatorenbericht 15.10.2020'!F50</f>
        <v>0</v>
      </c>
      <c r="J46" s="59">
        <f t="shared" si="5"/>
        <v>0</v>
      </c>
      <c r="K46" s="12"/>
      <c r="L46" s="64">
        <f>'Indikatorenbericht 15.04.2021'!F50</f>
        <v>0</v>
      </c>
      <c r="M46" s="59">
        <f t="shared" si="6"/>
        <v>0</v>
      </c>
      <c r="N46" s="12"/>
      <c r="O46" s="64">
        <f>'Indikatorenbericht 15.10.2021'!F50</f>
        <v>0</v>
      </c>
      <c r="P46" s="59">
        <f t="shared" si="7"/>
        <v>0</v>
      </c>
      <c r="Q46" s="12"/>
      <c r="R46" s="64">
        <f>'Indikatorenbericht 31.12.2021'!F50</f>
        <v>0</v>
      </c>
      <c r="S46" s="59">
        <f t="shared" si="8"/>
        <v>0</v>
      </c>
      <c r="T46" s="8"/>
      <c r="V46" s="7"/>
      <c r="W46" s="55" t="str">
        <f t="shared" si="2"/>
        <v>Anzahl der Veranstaltungsbesucher gesamt</v>
      </c>
      <c r="X46" s="56">
        <f t="shared" si="3"/>
        <v>0</v>
      </c>
      <c r="Y46" s="28"/>
      <c r="Z46" s="56">
        <f t="shared" si="9"/>
        <v>0</v>
      </c>
      <c r="AA46" s="24"/>
      <c r="AB46" s="56">
        <f t="shared" si="10"/>
        <v>0</v>
      </c>
      <c r="AC46" s="24"/>
      <c r="AD46" s="56">
        <f t="shared" si="11"/>
        <v>0</v>
      </c>
      <c r="AE46" s="24"/>
      <c r="AF46" s="56">
        <f t="shared" si="12"/>
        <v>0</v>
      </c>
      <c r="AG46" s="8"/>
    </row>
    <row r="47" spans="1:33" ht="63.75" x14ac:dyDescent="0.35">
      <c r="A47" s="39"/>
      <c r="B47" s="7"/>
      <c r="C47" s="55" t="s">
        <v>70</v>
      </c>
      <c r="D47" s="41">
        <v>0</v>
      </c>
      <c r="E47" s="28"/>
      <c r="F47" s="64">
        <f>'Indikatorenbericht 15.04.2020'!F51</f>
        <v>0</v>
      </c>
      <c r="G47" s="59">
        <f t="shared" si="4"/>
        <v>0</v>
      </c>
      <c r="H47" s="24"/>
      <c r="I47" s="64">
        <f>'Indikatorenbericht 15.10.2020'!F51</f>
        <v>0</v>
      </c>
      <c r="J47" s="59">
        <f t="shared" si="5"/>
        <v>0</v>
      </c>
      <c r="K47" s="12"/>
      <c r="L47" s="64">
        <f>'Indikatorenbericht 15.04.2021'!F51</f>
        <v>0</v>
      </c>
      <c r="M47" s="59">
        <f t="shared" si="6"/>
        <v>0</v>
      </c>
      <c r="N47" s="12"/>
      <c r="O47" s="64">
        <f>'Indikatorenbericht 15.10.2021'!F51</f>
        <v>0</v>
      </c>
      <c r="P47" s="59">
        <f t="shared" si="7"/>
        <v>0</v>
      </c>
      <c r="Q47" s="12"/>
      <c r="R47" s="64">
        <f>'Indikatorenbericht 31.12.2021'!F51</f>
        <v>0</v>
      </c>
      <c r="S47" s="59">
        <f t="shared" si="8"/>
        <v>0</v>
      </c>
      <c r="T47" s="8"/>
      <c r="V47" s="7"/>
      <c r="W47" s="55" t="str">
        <f t="shared" si="2"/>
        <v>Anzahl der Projektteilnehmerinnen und Projektteilnehmer gesamt (inkl. Personen außerhalb der Zielgruppe)</v>
      </c>
      <c r="X47" s="56">
        <f t="shared" si="3"/>
        <v>0</v>
      </c>
      <c r="Y47" s="28"/>
      <c r="Z47" s="56">
        <f t="shared" si="9"/>
        <v>0</v>
      </c>
      <c r="AA47" s="24"/>
      <c r="AB47" s="56">
        <f t="shared" si="10"/>
        <v>0</v>
      </c>
      <c r="AC47" s="24"/>
      <c r="AD47" s="56">
        <f t="shared" si="11"/>
        <v>0</v>
      </c>
      <c r="AE47" s="24"/>
      <c r="AF47" s="56">
        <f t="shared" si="12"/>
        <v>0</v>
      </c>
      <c r="AG47" s="8"/>
    </row>
    <row r="48" spans="1:33" ht="18.75" customHeight="1" x14ac:dyDescent="0.35">
      <c r="B48" s="7"/>
      <c r="C48" s="29"/>
      <c r="D48" s="32"/>
      <c r="E48" s="10"/>
      <c r="F48" s="16"/>
      <c r="G48" s="25"/>
      <c r="H48" s="10"/>
      <c r="I48" s="16"/>
      <c r="J48" s="25"/>
      <c r="K48" s="10"/>
      <c r="L48" s="16"/>
      <c r="M48" s="25"/>
      <c r="N48" s="10"/>
      <c r="O48" s="16"/>
      <c r="P48" s="25"/>
      <c r="Q48" s="10"/>
      <c r="R48" s="16"/>
      <c r="S48" s="25"/>
      <c r="T48" s="8"/>
      <c r="V48" s="7"/>
      <c r="W48" s="29"/>
      <c r="X48" s="32"/>
      <c r="Y48" s="10"/>
      <c r="Z48" s="33"/>
      <c r="AA48" s="10"/>
      <c r="AB48" s="33"/>
      <c r="AC48" s="10"/>
      <c r="AD48" s="33"/>
      <c r="AE48" s="10"/>
      <c r="AF48" s="33"/>
      <c r="AG48" s="8"/>
    </row>
    <row r="49" spans="1:33" ht="32.25" customHeight="1" x14ac:dyDescent="0.35">
      <c r="B49" s="7"/>
      <c r="C49" s="97" t="s">
        <v>16</v>
      </c>
      <c r="D49" s="98"/>
      <c r="E49" s="26"/>
      <c r="F49" s="100" t="s">
        <v>47</v>
      </c>
      <c r="G49" s="101"/>
      <c r="H49" s="23"/>
      <c r="I49" s="100" t="s">
        <v>45</v>
      </c>
      <c r="J49" s="101"/>
      <c r="K49" s="11"/>
      <c r="L49" s="100" t="s">
        <v>44</v>
      </c>
      <c r="M49" s="101"/>
      <c r="N49" s="11"/>
      <c r="O49" s="100" t="s">
        <v>41</v>
      </c>
      <c r="P49" s="101"/>
      <c r="Q49" s="11"/>
      <c r="R49" s="100" t="s">
        <v>42</v>
      </c>
      <c r="S49" s="101"/>
      <c r="T49" s="8"/>
      <c r="V49" s="7"/>
      <c r="W49" s="97" t="s">
        <v>16</v>
      </c>
      <c r="X49" s="98"/>
      <c r="Y49" s="26"/>
      <c r="Z49" s="49" t="s">
        <v>72</v>
      </c>
      <c r="AA49" s="23"/>
      <c r="AB49" s="49" t="s">
        <v>73</v>
      </c>
      <c r="AC49" s="23"/>
      <c r="AD49" s="49" t="s">
        <v>74</v>
      </c>
      <c r="AE49" s="23"/>
      <c r="AF49" s="49" t="s">
        <v>8</v>
      </c>
      <c r="AG49" s="8"/>
    </row>
    <row r="50" spans="1:33" ht="27" customHeight="1" x14ac:dyDescent="0.35">
      <c r="A50" s="39"/>
      <c r="B50" s="7"/>
      <c r="C50" s="99" t="s">
        <v>75</v>
      </c>
      <c r="D50" s="89"/>
      <c r="E50" s="28"/>
      <c r="F50" s="82"/>
      <c r="G50" s="83"/>
      <c r="H50" s="24"/>
      <c r="I50" s="82"/>
      <c r="J50" s="83"/>
      <c r="K50" s="12"/>
      <c r="L50" s="82"/>
      <c r="M50" s="83"/>
      <c r="N50" s="12"/>
      <c r="O50" s="82"/>
      <c r="P50" s="83"/>
      <c r="Q50" s="12"/>
      <c r="R50" s="82"/>
      <c r="S50" s="83"/>
      <c r="T50" s="8"/>
      <c r="V50" s="7"/>
      <c r="W50" s="84" t="str">
        <f>IF(C50="","",C50)</f>
        <v>Projektteilnehmerinnen und Projektteilnehmer nach Aufenthaltsstatus</v>
      </c>
      <c r="X50" s="85" t="str">
        <f t="shared" ref="X50:X55" si="16">IF(D50="","",D50)</f>
        <v/>
      </c>
      <c r="Y50" s="28"/>
      <c r="Z50" s="69"/>
      <c r="AA50" s="24"/>
      <c r="AB50" s="69"/>
      <c r="AC50" s="24"/>
      <c r="AD50" s="69"/>
      <c r="AE50" s="24"/>
      <c r="AF50" s="69"/>
      <c r="AG50" s="8"/>
    </row>
    <row r="51" spans="1:33" ht="18.75" customHeight="1" x14ac:dyDescent="0.35">
      <c r="A51" s="39"/>
      <c r="B51" s="7"/>
      <c r="C51" s="86" t="s">
        <v>20</v>
      </c>
      <c r="D51" s="87"/>
      <c r="E51" s="28"/>
      <c r="F51" s="82">
        <f>'Indikatorenbericht 15.04.2020'!F55</f>
        <v>0</v>
      </c>
      <c r="G51" s="83"/>
      <c r="H51" s="24"/>
      <c r="I51" s="82">
        <f>'Indikatorenbericht 15.10.2020'!F55</f>
        <v>0</v>
      </c>
      <c r="J51" s="83"/>
      <c r="K51" s="12"/>
      <c r="L51" s="82">
        <f>'Indikatorenbericht 15.04.2021'!F55</f>
        <v>0</v>
      </c>
      <c r="M51" s="83"/>
      <c r="N51" s="12"/>
      <c r="O51" s="82">
        <f>'Indikatorenbericht 15.10.2021'!F55</f>
        <v>0</v>
      </c>
      <c r="P51" s="83"/>
      <c r="Q51" s="12"/>
      <c r="R51" s="82">
        <f>'Indikatorenbericht 31.12.2021'!F55</f>
        <v>0</v>
      </c>
      <c r="S51" s="83"/>
      <c r="T51" s="8"/>
      <c r="V51" s="7"/>
      <c r="W51" s="84" t="str">
        <f t="shared" ref="W51:W55" si="17">IF(C51="","",C51)</f>
        <v>Anzahl der DSA nach NAG</v>
      </c>
      <c r="X51" s="85" t="str">
        <f t="shared" si="16"/>
        <v/>
      </c>
      <c r="Y51" s="28"/>
      <c r="Z51" s="69">
        <f t="shared" ref="Z51:Z55" si="18">I51</f>
        <v>0</v>
      </c>
      <c r="AA51" s="24"/>
      <c r="AB51" s="69">
        <f t="shared" ref="AB51:AB55" si="19">O51-Z51</f>
        <v>0</v>
      </c>
      <c r="AC51" s="24"/>
      <c r="AD51" s="69">
        <f t="shared" ref="AD51:AD55" si="20">R51-(AB51+Z51)</f>
        <v>0</v>
      </c>
      <c r="AE51" s="24"/>
      <c r="AF51" s="69">
        <f t="shared" ref="AF51:AF55" si="21">SUM(AD51,AB51,Z51)</f>
        <v>0</v>
      </c>
      <c r="AG51" s="8"/>
    </row>
    <row r="52" spans="1:33" ht="18.75" customHeight="1" x14ac:dyDescent="0.35">
      <c r="A52" s="39"/>
      <c r="B52" s="7"/>
      <c r="C52" s="86" t="s">
        <v>21</v>
      </c>
      <c r="D52" s="87"/>
      <c r="E52" s="28"/>
      <c r="F52" s="82">
        <f>'Indikatorenbericht 15.04.2020'!F56</f>
        <v>0</v>
      </c>
      <c r="G52" s="83"/>
      <c r="H52" s="24"/>
      <c r="I52" s="82">
        <f>'Indikatorenbericht 15.10.2020'!F56</f>
        <v>0</v>
      </c>
      <c r="J52" s="83"/>
      <c r="K52" s="12"/>
      <c r="L52" s="82">
        <f>'Indikatorenbericht 15.04.2021'!F56</f>
        <v>0</v>
      </c>
      <c r="M52" s="83"/>
      <c r="N52" s="12"/>
      <c r="O52" s="82">
        <f>'Indikatorenbericht 15.10.2021'!F56</f>
        <v>0</v>
      </c>
      <c r="P52" s="83"/>
      <c r="Q52" s="12"/>
      <c r="R52" s="82">
        <f>'Indikatorenbericht 31.12.2021'!F56</f>
        <v>0</v>
      </c>
      <c r="S52" s="83"/>
      <c r="T52" s="8"/>
      <c r="V52" s="7"/>
      <c r="W52" s="84" t="str">
        <f t="shared" si="17"/>
        <v>Anzahl der Asylberechtigten</v>
      </c>
      <c r="X52" s="85" t="str">
        <f t="shared" si="16"/>
        <v/>
      </c>
      <c r="Y52" s="28"/>
      <c r="Z52" s="69">
        <f t="shared" si="18"/>
        <v>0</v>
      </c>
      <c r="AA52" s="24"/>
      <c r="AB52" s="69">
        <f t="shared" si="19"/>
        <v>0</v>
      </c>
      <c r="AC52" s="24"/>
      <c r="AD52" s="69">
        <f t="shared" si="20"/>
        <v>0</v>
      </c>
      <c r="AE52" s="24"/>
      <c r="AF52" s="69">
        <f t="shared" si="21"/>
        <v>0</v>
      </c>
      <c r="AG52" s="8"/>
    </row>
    <row r="53" spans="1:33" ht="18.75" customHeight="1" x14ac:dyDescent="0.35">
      <c r="A53" s="39"/>
      <c r="B53" s="7"/>
      <c r="C53" s="90" t="s">
        <v>39</v>
      </c>
      <c r="D53" s="87"/>
      <c r="E53" s="28"/>
      <c r="F53" s="82">
        <f>'Indikatorenbericht 15.04.2020'!F57</f>
        <v>0</v>
      </c>
      <c r="G53" s="83"/>
      <c r="H53" s="24"/>
      <c r="I53" s="82">
        <f>'Indikatorenbericht 15.10.2020'!F57</f>
        <v>0</v>
      </c>
      <c r="J53" s="83"/>
      <c r="K53" s="12"/>
      <c r="L53" s="82">
        <f>'Indikatorenbericht 15.04.2021'!F57</f>
        <v>0</v>
      </c>
      <c r="M53" s="83"/>
      <c r="N53" s="12"/>
      <c r="O53" s="82">
        <f>'Indikatorenbericht 15.10.2021'!F57</f>
        <v>0</v>
      </c>
      <c r="P53" s="83"/>
      <c r="Q53" s="12"/>
      <c r="R53" s="82">
        <f>'Indikatorenbericht 31.12.2021'!F57</f>
        <v>0</v>
      </c>
      <c r="S53" s="83"/>
      <c r="T53" s="8"/>
      <c r="V53" s="7"/>
      <c r="W53" s="84" t="str">
        <f t="shared" si="17"/>
        <v>Anzahl der subsidiär Schutzberechtigten</v>
      </c>
      <c r="X53" s="85" t="str">
        <f t="shared" si="16"/>
        <v/>
      </c>
      <c r="Y53" s="28"/>
      <c r="Z53" s="69">
        <f t="shared" si="18"/>
        <v>0</v>
      </c>
      <c r="AA53" s="24"/>
      <c r="AB53" s="69">
        <f t="shared" si="19"/>
        <v>0</v>
      </c>
      <c r="AC53" s="24"/>
      <c r="AD53" s="69">
        <f t="shared" si="20"/>
        <v>0</v>
      </c>
      <c r="AE53" s="24"/>
      <c r="AF53" s="69">
        <f t="shared" si="21"/>
        <v>0</v>
      </c>
      <c r="AG53" s="8"/>
    </row>
    <row r="54" spans="1:33" ht="29.25" customHeight="1" x14ac:dyDescent="0.35">
      <c r="A54" s="39"/>
      <c r="B54" s="7"/>
      <c r="C54" s="86" t="s">
        <v>22</v>
      </c>
      <c r="D54" s="87"/>
      <c r="E54" s="28"/>
      <c r="F54" s="82">
        <f>'Indikatorenbericht 15.04.2020'!F58</f>
        <v>0</v>
      </c>
      <c r="G54" s="83"/>
      <c r="H54" s="24"/>
      <c r="I54" s="82">
        <f>'Indikatorenbericht 15.10.2020'!F58</f>
        <v>0</v>
      </c>
      <c r="J54" s="83"/>
      <c r="K54" s="12"/>
      <c r="L54" s="82">
        <f>'Indikatorenbericht 15.04.2021'!F58</f>
        <v>0</v>
      </c>
      <c r="M54" s="83"/>
      <c r="N54" s="12"/>
      <c r="O54" s="82">
        <f>'Indikatorenbericht 15.10.2021'!F58</f>
        <v>0</v>
      </c>
      <c r="P54" s="83"/>
      <c r="Q54" s="12"/>
      <c r="R54" s="82">
        <f>'Indikatorenbericht 31.12.2021'!F58</f>
        <v>0</v>
      </c>
      <c r="S54" s="83"/>
      <c r="T54" s="8"/>
      <c r="V54" s="7"/>
      <c r="W54" s="84" t="str">
        <f t="shared" si="17"/>
        <v>Anzahl der EU-Bürger mit direktem Verwandtschaftsgrad zur Zielgruppe</v>
      </c>
      <c r="X54" s="85" t="str">
        <f t="shared" si="16"/>
        <v/>
      </c>
      <c r="Y54" s="28"/>
      <c r="Z54" s="69">
        <f t="shared" si="18"/>
        <v>0</v>
      </c>
      <c r="AA54" s="24"/>
      <c r="AB54" s="69">
        <f t="shared" si="19"/>
        <v>0</v>
      </c>
      <c r="AC54" s="24"/>
      <c r="AD54" s="69">
        <f t="shared" si="20"/>
        <v>0</v>
      </c>
      <c r="AE54" s="24"/>
      <c r="AF54" s="69">
        <f t="shared" si="21"/>
        <v>0</v>
      </c>
      <c r="AG54" s="8"/>
    </row>
    <row r="55" spans="1:33" ht="27" customHeight="1" x14ac:dyDescent="0.35">
      <c r="A55" s="39"/>
      <c r="B55" s="7"/>
      <c r="C55" s="88" t="s">
        <v>23</v>
      </c>
      <c r="D55" s="89"/>
      <c r="E55" s="28"/>
      <c r="F55" s="82">
        <f>'Indikatorenbericht 15.04.2020'!F59</f>
        <v>0</v>
      </c>
      <c r="G55" s="83"/>
      <c r="H55" s="24"/>
      <c r="I55" s="82">
        <f>'Indikatorenbericht 15.10.2020'!F59</f>
        <v>0</v>
      </c>
      <c r="J55" s="83"/>
      <c r="K55" s="12"/>
      <c r="L55" s="82">
        <f>'Indikatorenbericht 15.04.2021'!F59</f>
        <v>0</v>
      </c>
      <c r="M55" s="83"/>
      <c r="N55" s="12"/>
      <c r="O55" s="82">
        <f>'Indikatorenbericht 15.10.2021'!F59</f>
        <v>0</v>
      </c>
      <c r="P55" s="83"/>
      <c r="Q55" s="12"/>
      <c r="R55" s="82">
        <f>'Indikatorenbericht 31.12.2021'!F59</f>
        <v>0</v>
      </c>
      <c r="S55" s="83"/>
      <c r="T55" s="8"/>
      <c r="V55" s="7"/>
      <c r="W55" s="84" t="str">
        <f t="shared" si="17"/>
        <v>Anzahl der erstmalig am Projekt teilnehmenden Personen</v>
      </c>
      <c r="X55" s="85" t="str">
        <f t="shared" si="16"/>
        <v/>
      </c>
      <c r="Y55" s="28"/>
      <c r="Z55" s="69">
        <f t="shared" si="18"/>
        <v>0</v>
      </c>
      <c r="AA55" s="24"/>
      <c r="AB55" s="69">
        <f t="shared" si="19"/>
        <v>0</v>
      </c>
      <c r="AC55" s="24"/>
      <c r="AD55" s="69">
        <f t="shared" si="20"/>
        <v>0</v>
      </c>
      <c r="AE55" s="24"/>
      <c r="AF55" s="69">
        <f t="shared" si="21"/>
        <v>0</v>
      </c>
      <c r="AG55" s="8"/>
    </row>
    <row r="56" spans="1:33" ht="18.75" customHeight="1" x14ac:dyDescent="0.35">
      <c r="A56" s="39"/>
      <c r="B56" s="7"/>
      <c r="C56" s="88" t="s">
        <v>24</v>
      </c>
      <c r="D56" s="89"/>
      <c r="E56" s="28"/>
      <c r="F56" s="82">
        <f>'Indikatorenbericht 15.04.2020'!F60</f>
        <v>0</v>
      </c>
      <c r="G56" s="83"/>
      <c r="H56" s="24"/>
      <c r="I56" s="82">
        <f>'Indikatorenbericht 15.10.2020'!F60</f>
        <v>0</v>
      </c>
      <c r="J56" s="83"/>
      <c r="K56" s="12"/>
      <c r="L56" s="82">
        <f>'Indikatorenbericht 15.04.2021'!F60</f>
        <v>0</v>
      </c>
      <c r="M56" s="83"/>
      <c r="N56" s="12"/>
      <c r="O56" s="82">
        <f>'Indikatorenbericht 15.10.2021'!F60</f>
        <v>0</v>
      </c>
      <c r="P56" s="83"/>
      <c r="Q56" s="12"/>
      <c r="R56" s="82">
        <f>'Indikatorenbericht 31.12.2021'!F60</f>
        <v>0</v>
      </c>
      <c r="S56" s="83"/>
      <c r="T56" s="8"/>
      <c r="V56" s="7"/>
      <c r="W56" s="84" t="str">
        <f t="shared" ref="W56" si="22">IF(C56="","",C56)</f>
        <v>Anzahl der Personen mit Anwesenheit über 75%</v>
      </c>
      <c r="X56" s="85" t="str">
        <f t="shared" ref="X56" si="23">IF(D56="","",D56)</f>
        <v/>
      </c>
      <c r="Y56" s="28"/>
      <c r="Z56" s="69">
        <f t="shared" ref="Z56" si="24">I56</f>
        <v>0</v>
      </c>
      <c r="AA56" s="24"/>
      <c r="AB56" s="69">
        <f t="shared" ref="AB56" si="25">O56-Z56</f>
        <v>0</v>
      </c>
      <c r="AC56" s="24"/>
      <c r="AD56" s="69">
        <f t="shared" ref="AD56" si="26">R56-(AB56+Z56)</f>
        <v>0</v>
      </c>
      <c r="AE56" s="24"/>
      <c r="AF56" s="69">
        <f t="shared" ref="AF56" si="27">SUM(AD56,AB56,Z56)</f>
        <v>0</v>
      </c>
      <c r="AG56" s="8"/>
    </row>
    <row r="57" spans="1:33" ht="18.75" customHeight="1" x14ac:dyDescent="0.35">
      <c r="A57" s="39"/>
      <c r="B57" s="7"/>
      <c r="C57" s="88" t="s">
        <v>25</v>
      </c>
      <c r="D57" s="89"/>
      <c r="E57" s="28"/>
      <c r="F57" s="82">
        <f>'Indikatorenbericht 15.04.2020'!F61</f>
        <v>0</v>
      </c>
      <c r="G57" s="83"/>
      <c r="H57" s="24"/>
      <c r="I57" s="82">
        <f>'Indikatorenbericht 15.10.2020'!F61</f>
        <v>0</v>
      </c>
      <c r="J57" s="83"/>
      <c r="K57" s="12"/>
      <c r="L57" s="82">
        <f>'Indikatorenbericht 15.04.2021'!F61</f>
        <v>0</v>
      </c>
      <c r="M57" s="83"/>
      <c r="N57" s="12"/>
      <c r="O57" s="82">
        <f>'Indikatorenbericht 15.10.2021'!F61</f>
        <v>0</v>
      </c>
      <c r="P57" s="83"/>
      <c r="Q57" s="12"/>
      <c r="R57" s="82">
        <f>'Indikatorenbericht 31.12.2021'!F61</f>
        <v>0</v>
      </c>
      <c r="S57" s="83"/>
      <c r="T57" s="8"/>
      <c r="V57" s="7"/>
      <c r="W57" s="84" t="str">
        <f t="shared" ref="W57" si="28">IF(C57="","",C57)</f>
        <v>Anzahl der Personen mit vorzeitigem Kursabbruch</v>
      </c>
      <c r="X57" s="85" t="str">
        <f t="shared" ref="X57" si="29">IF(D57="","",D57)</f>
        <v/>
      </c>
      <c r="Y57" s="28"/>
      <c r="Z57" s="69">
        <f t="shared" ref="Z57" si="30">I57</f>
        <v>0</v>
      </c>
      <c r="AA57" s="24"/>
      <c r="AB57" s="69">
        <f t="shared" ref="AB57" si="31">O57-Z57</f>
        <v>0</v>
      </c>
      <c r="AC57" s="24"/>
      <c r="AD57" s="69">
        <f t="shared" ref="AD57" si="32">R57-(AB57+Z57)</f>
        <v>0</v>
      </c>
      <c r="AE57" s="24"/>
      <c r="AF57" s="69">
        <f t="shared" ref="AF57" si="33">SUM(AD57,AB57,Z57)</f>
        <v>0</v>
      </c>
      <c r="AG57" s="8"/>
    </row>
    <row r="58" spans="1:33" ht="27" customHeight="1" x14ac:dyDescent="0.35">
      <c r="A58" s="39"/>
      <c r="B58" s="7"/>
      <c r="C58" s="88" t="s">
        <v>76</v>
      </c>
      <c r="D58" s="89"/>
      <c r="E58" s="28"/>
      <c r="F58" s="82"/>
      <c r="G58" s="83"/>
      <c r="H58" s="24"/>
      <c r="I58" s="82"/>
      <c r="J58" s="83"/>
      <c r="K58" s="12"/>
      <c r="L58" s="82"/>
      <c r="M58" s="83"/>
      <c r="N58" s="12"/>
      <c r="O58" s="82"/>
      <c r="P58" s="83"/>
      <c r="Q58" s="12"/>
      <c r="R58" s="82"/>
      <c r="S58" s="83"/>
      <c r="T58" s="8"/>
      <c r="V58" s="7"/>
      <c r="W58" s="84" t="str">
        <f t="shared" ref="W58" si="34">IF(C58="","",C58)</f>
        <v>Projektteilnehmerinnen und Projektteilnehmer nach Alter</v>
      </c>
      <c r="X58" s="85" t="str">
        <f t="shared" ref="X58" si="35">IF(D58="","",D58)</f>
        <v/>
      </c>
      <c r="Y58" s="28"/>
      <c r="Z58" s="69"/>
      <c r="AA58" s="24"/>
      <c r="AB58" s="69"/>
      <c r="AC58" s="24"/>
      <c r="AD58" s="69"/>
      <c r="AE58" s="24"/>
      <c r="AF58" s="69"/>
      <c r="AG58" s="8"/>
    </row>
    <row r="59" spans="1:33" ht="18.75" customHeight="1" x14ac:dyDescent="0.35">
      <c r="A59" s="39"/>
      <c r="B59" s="7"/>
      <c r="C59" s="86" t="s">
        <v>26</v>
      </c>
      <c r="D59" s="87"/>
      <c r="E59" s="28"/>
      <c r="F59" s="82">
        <f>'Indikatorenbericht 15.04.2020'!F63</f>
        <v>0</v>
      </c>
      <c r="G59" s="83"/>
      <c r="H59" s="24"/>
      <c r="I59" s="82">
        <f>'Indikatorenbericht 15.10.2020'!F63</f>
        <v>0</v>
      </c>
      <c r="J59" s="83"/>
      <c r="K59" s="12"/>
      <c r="L59" s="82">
        <f>'Indikatorenbericht 15.04.2021'!F63</f>
        <v>0</v>
      </c>
      <c r="M59" s="83"/>
      <c r="N59" s="12"/>
      <c r="O59" s="82">
        <f>'Indikatorenbericht 15.10.2021'!F63</f>
        <v>0</v>
      </c>
      <c r="P59" s="83"/>
      <c r="Q59" s="12"/>
      <c r="R59" s="82">
        <f>'Indikatorenbericht 31.12.2021'!F63</f>
        <v>0</v>
      </c>
      <c r="S59" s="83"/>
      <c r="T59" s="8"/>
      <c r="V59" s="7"/>
      <c r="W59" s="84" t="str">
        <f t="shared" ref="W59" si="36">IF(C59="","",C59)</f>
        <v>Anzahl der Personen bis 18 Jahre</v>
      </c>
      <c r="X59" s="85" t="str">
        <f t="shared" ref="X59" si="37">IF(D59="","",D59)</f>
        <v/>
      </c>
      <c r="Y59" s="28"/>
      <c r="Z59" s="69">
        <f t="shared" ref="Z59" si="38">I59</f>
        <v>0</v>
      </c>
      <c r="AA59" s="24"/>
      <c r="AB59" s="69">
        <f t="shared" ref="AB59" si="39">O59-Z59</f>
        <v>0</v>
      </c>
      <c r="AC59" s="24"/>
      <c r="AD59" s="69">
        <f t="shared" ref="AD59" si="40">R59-(AB59+Z59)</f>
        <v>0</v>
      </c>
      <c r="AE59" s="24"/>
      <c r="AF59" s="69">
        <f t="shared" ref="AF59" si="41">SUM(AD59,AB59,Z59)</f>
        <v>0</v>
      </c>
      <c r="AG59" s="8"/>
    </row>
    <row r="60" spans="1:33" ht="18.75" customHeight="1" x14ac:dyDescent="0.35">
      <c r="A60" s="39"/>
      <c r="B60" s="7"/>
      <c r="C60" s="86" t="s">
        <v>27</v>
      </c>
      <c r="D60" s="87"/>
      <c r="E60" s="28"/>
      <c r="F60" s="82">
        <f>'Indikatorenbericht 15.04.2020'!F64</f>
        <v>0</v>
      </c>
      <c r="G60" s="83"/>
      <c r="H60" s="24"/>
      <c r="I60" s="82">
        <f>'Indikatorenbericht 15.10.2020'!F64</f>
        <v>0</v>
      </c>
      <c r="J60" s="83"/>
      <c r="K60" s="12"/>
      <c r="L60" s="82">
        <f>'Indikatorenbericht 15.04.2021'!F64</f>
        <v>0</v>
      </c>
      <c r="M60" s="83"/>
      <c r="N60" s="12"/>
      <c r="O60" s="82">
        <f>'Indikatorenbericht 15.10.2021'!F64</f>
        <v>0</v>
      </c>
      <c r="P60" s="83"/>
      <c r="Q60" s="12"/>
      <c r="R60" s="82">
        <f>'Indikatorenbericht 31.12.2021'!F64</f>
        <v>0</v>
      </c>
      <c r="S60" s="83"/>
      <c r="T60" s="8"/>
      <c r="V60" s="7"/>
      <c r="W60" s="84" t="str">
        <f t="shared" ref="W60" si="42">IF(C60="","",C60)</f>
        <v>Anzahl der Personen über 18 Jahre</v>
      </c>
      <c r="X60" s="85" t="str">
        <f t="shared" ref="X60" si="43">IF(D60="","",D60)</f>
        <v/>
      </c>
      <c r="Y60" s="28"/>
      <c r="Z60" s="69">
        <f t="shared" ref="Z60" si="44">I60</f>
        <v>0</v>
      </c>
      <c r="AA60" s="24"/>
      <c r="AB60" s="69">
        <f t="shared" ref="AB60" si="45">O60-Z60</f>
        <v>0</v>
      </c>
      <c r="AC60" s="24"/>
      <c r="AD60" s="69">
        <f t="shared" ref="AD60" si="46">R60-(AB60+Z60)</f>
        <v>0</v>
      </c>
      <c r="AE60" s="24"/>
      <c r="AF60" s="69">
        <f t="shared" ref="AF60" si="47">SUM(AD60,AB60,Z60)</f>
        <v>0</v>
      </c>
      <c r="AG60" s="8"/>
    </row>
    <row r="61" spans="1:33" ht="27.75" customHeight="1" x14ac:dyDescent="0.35">
      <c r="A61" s="39"/>
      <c r="B61" s="7"/>
      <c r="C61" s="88" t="s">
        <v>77</v>
      </c>
      <c r="D61" s="89"/>
      <c r="E61" s="28"/>
      <c r="F61" s="82"/>
      <c r="G61" s="83"/>
      <c r="H61" s="24"/>
      <c r="I61" s="82"/>
      <c r="J61" s="83"/>
      <c r="K61" s="12"/>
      <c r="L61" s="82"/>
      <c r="M61" s="83"/>
      <c r="N61" s="12"/>
      <c r="O61" s="82"/>
      <c r="P61" s="83"/>
      <c r="Q61" s="12"/>
      <c r="R61" s="82"/>
      <c r="S61" s="83"/>
      <c r="T61" s="8"/>
      <c r="V61" s="7"/>
      <c r="W61" s="84" t="str">
        <f t="shared" ref="W61" si="48">IF(C61="","",C61)</f>
        <v xml:space="preserve">Projektteilnehmerinnen und Projektteilnehmer nach Geschlecht </v>
      </c>
      <c r="X61" s="85" t="str">
        <f t="shared" ref="X61" si="49">IF(D61="","",D61)</f>
        <v/>
      </c>
      <c r="Y61" s="28"/>
      <c r="Z61" s="69"/>
      <c r="AA61" s="24"/>
      <c r="AB61" s="69"/>
      <c r="AC61" s="24"/>
      <c r="AD61" s="69"/>
      <c r="AE61" s="24"/>
      <c r="AF61" s="69"/>
      <c r="AG61" s="8"/>
    </row>
    <row r="62" spans="1:33" ht="18.75" customHeight="1" x14ac:dyDescent="0.35">
      <c r="A62" s="39"/>
      <c r="B62" s="7"/>
      <c r="C62" s="86" t="s">
        <v>28</v>
      </c>
      <c r="D62" s="87"/>
      <c r="E62" s="28"/>
      <c r="F62" s="82">
        <f>'Indikatorenbericht 15.04.2020'!F66</f>
        <v>0</v>
      </c>
      <c r="G62" s="83"/>
      <c r="H62" s="24"/>
      <c r="I62" s="82">
        <f>'Indikatorenbericht 15.10.2020'!F66</f>
        <v>0</v>
      </c>
      <c r="J62" s="83"/>
      <c r="K62" s="12"/>
      <c r="L62" s="82">
        <f>'Indikatorenbericht 15.04.2021'!F66</f>
        <v>0</v>
      </c>
      <c r="M62" s="83"/>
      <c r="N62" s="12"/>
      <c r="O62" s="82">
        <f>'Indikatorenbericht 15.10.2021'!F66</f>
        <v>0</v>
      </c>
      <c r="P62" s="83"/>
      <c r="Q62" s="12"/>
      <c r="R62" s="82">
        <f>'Indikatorenbericht 31.12.2021'!F66</f>
        <v>0</v>
      </c>
      <c r="S62" s="83"/>
      <c r="T62" s="8"/>
      <c r="V62" s="7"/>
      <c r="W62" s="84" t="str">
        <f t="shared" ref="W62" si="50">IF(C62="","",C62)</f>
        <v>Anzahl der Frauen</v>
      </c>
      <c r="X62" s="85" t="str">
        <f t="shared" ref="X62" si="51">IF(D62="","",D62)</f>
        <v/>
      </c>
      <c r="Y62" s="28"/>
      <c r="Z62" s="69">
        <f t="shared" ref="Z62" si="52">I62</f>
        <v>0</v>
      </c>
      <c r="AA62" s="24"/>
      <c r="AB62" s="69">
        <f t="shared" ref="AB62" si="53">O62-Z62</f>
        <v>0</v>
      </c>
      <c r="AC62" s="24"/>
      <c r="AD62" s="69">
        <f t="shared" ref="AD62" si="54">R62-(AB62+Z62)</f>
        <v>0</v>
      </c>
      <c r="AE62" s="24"/>
      <c r="AF62" s="69">
        <f t="shared" ref="AF62" si="55">SUM(AD62,AB62,Z62)</f>
        <v>0</v>
      </c>
      <c r="AG62" s="8"/>
    </row>
    <row r="63" spans="1:33" ht="18.75" customHeight="1" x14ac:dyDescent="0.35">
      <c r="A63" s="39"/>
      <c r="B63" s="7"/>
      <c r="C63" s="86" t="s">
        <v>29</v>
      </c>
      <c r="D63" s="87"/>
      <c r="E63" s="28"/>
      <c r="F63" s="82">
        <f>'Indikatorenbericht 15.04.2020'!F67</f>
        <v>0</v>
      </c>
      <c r="G63" s="83"/>
      <c r="H63" s="24"/>
      <c r="I63" s="82">
        <f>'Indikatorenbericht 15.10.2020'!F67</f>
        <v>0</v>
      </c>
      <c r="J63" s="83"/>
      <c r="K63" s="12"/>
      <c r="L63" s="82">
        <f>'Indikatorenbericht 15.04.2021'!F67</f>
        <v>0</v>
      </c>
      <c r="M63" s="83"/>
      <c r="N63" s="12"/>
      <c r="O63" s="82">
        <f>'Indikatorenbericht 15.10.2021'!F67</f>
        <v>0</v>
      </c>
      <c r="P63" s="83"/>
      <c r="Q63" s="12"/>
      <c r="R63" s="82">
        <f>'Indikatorenbericht 31.12.2021'!F67</f>
        <v>0</v>
      </c>
      <c r="S63" s="83"/>
      <c r="T63" s="8"/>
      <c r="V63" s="7"/>
      <c r="W63" s="84" t="str">
        <f t="shared" ref="W63" si="56">IF(C63="","",C63)</f>
        <v>Anzahl der Männer</v>
      </c>
      <c r="X63" s="85" t="str">
        <f t="shared" ref="X63" si="57">IF(D63="","",D63)</f>
        <v/>
      </c>
      <c r="Y63" s="28"/>
      <c r="Z63" s="69">
        <f t="shared" ref="Z63" si="58">I63</f>
        <v>0</v>
      </c>
      <c r="AA63" s="24"/>
      <c r="AB63" s="69">
        <f t="shared" ref="AB63" si="59">O63-Z63</f>
        <v>0</v>
      </c>
      <c r="AC63" s="24"/>
      <c r="AD63" s="69">
        <f t="shared" ref="AD63" si="60">R63-(AB63+Z63)</f>
        <v>0</v>
      </c>
      <c r="AE63" s="24"/>
      <c r="AF63" s="69">
        <f t="shared" ref="AF63" si="61">SUM(AD63,AB63,Z63)</f>
        <v>0</v>
      </c>
      <c r="AG63" s="8"/>
    </row>
    <row r="64" spans="1:33" ht="18.75" customHeight="1" x14ac:dyDescent="0.35">
      <c r="B64" s="16"/>
      <c r="C64" s="13"/>
      <c r="D64" s="14"/>
      <c r="E64" s="15"/>
      <c r="F64" s="14"/>
      <c r="G64" s="15"/>
      <c r="H64" s="15"/>
      <c r="I64" s="14"/>
      <c r="J64" s="15"/>
      <c r="K64" s="15"/>
      <c r="L64" s="14"/>
      <c r="M64" s="15"/>
      <c r="N64" s="15"/>
      <c r="O64" s="14"/>
      <c r="P64" s="15"/>
      <c r="Q64" s="15"/>
      <c r="R64" s="14"/>
      <c r="S64" s="15"/>
      <c r="T64" s="17"/>
      <c r="V64" s="16"/>
      <c r="W64" s="13"/>
      <c r="X64" s="14"/>
      <c r="Y64" s="15"/>
      <c r="Z64" s="14"/>
      <c r="AA64" s="15"/>
      <c r="AB64" s="14"/>
      <c r="AC64" s="15"/>
      <c r="AD64" s="14"/>
      <c r="AE64" s="15"/>
      <c r="AF64" s="14"/>
      <c r="AG64" s="17"/>
    </row>
    <row r="65" spans="2:33" ht="18.75" customHeight="1" x14ac:dyDescent="0.35">
      <c r="C65" s="18"/>
      <c r="W65" s="18"/>
    </row>
    <row r="66" spans="2:33" ht="18.75" customHeight="1" x14ac:dyDescent="0.35">
      <c r="B66" s="3"/>
      <c r="C66" s="19"/>
      <c r="D66" s="4"/>
      <c r="E66" s="5"/>
      <c r="F66" s="4"/>
      <c r="G66" s="5"/>
      <c r="H66" s="5"/>
      <c r="I66" s="4"/>
      <c r="J66" s="5"/>
      <c r="K66" s="5"/>
      <c r="L66" s="4"/>
      <c r="M66" s="5"/>
      <c r="N66" s="5"/>
      <c r="O66" s="4"/>
      <c r="P66" s="5"/>
      <c r="Q66" s="5"/>
      <c r="R66" s="4"/>
      <c r="S66" s="5"/>
      <c r="T66" s="6"/>
      <c r="V66" s="34"/>
      <c r="W66" s="35"/>
      <c r="X66" s="34"/>
      <c r="Y66" s="36"/>
      <c r="Z66" s="34"/>
      <c r="AA66" s="36"/>
      <c r="AB66" s="34"/>
      <c r="AC66" s="36"/>
      <c r="AD66" s="34"/>
      <c r="AE66" s="36"/>
      <c r="AF66" s="34"/>
      <c r="AG66" s="34"/>
    </row>
    <row r="67" spans="2:33" ht="35.25" customHeight="1" x14ac:dyDescent="0.35">
      <c r="B67" s="7"/>
      <c r="C67" s="114" t="s">
        <v>10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8"/>
      <c r="V67" s="34"/>
      <c r="W67" s="35"/>
      <c r="X67" s="34"/>
      <c r="Y67" s="36"/>
      <c r="Z67" s="34"/>
      <c r="AA67" s="36"/>
      <c r="AB67" s="34"/>
      <c r="AC67" s="36"/>
      <c r="AD67" s="34"/>
      <c r="AE67" s="36"/>
      <c r="AF67" s="34"/>
      <c r="AG67" s="34"/>
    </row>
    <row r="68" spans="2:33" ht="18.75" customHeight="1" x14ac:dyDescent="0.35">
      <c r="B68" s="16"/>
      <c r="C68" s="20"/>
      <c r="D68" s="14"/>
      <c r="E68" s="15"/>
      <c r="F68" s="14"/>
      <c r="G68" s="15"/>
      <c r="H68" s="15"/>
      <c r="I68" s="14"/>
      <c r="J68" s="15"/>
      <c r="K68" s="15"/>
      <c r="L68" s="14"/>
      <c r="M68" s="15"/>
      <c r="N68" s="15"/>
      <c r="O68" s="14"/>
      <c r="P68" s="15"/>
      <c r="Q68" s="15"/>
      <c r="R68" s="14"/>
      <c r="S68" s="15"/>
      <c r="T68" s="17"/>
      <c r="V68" s="34"/>
      <c r="W68" s="37"/>
      <c r="X68" s="34"/>
      <c r="Y68" s="36"/>
      <c r="Z68" s="34"/>
      <c r="AA68" s="36"/>
      <c r="AB68" s="34"/>
      <c r="AC68" s="36"/>
      <c r="AD68" s="34"/>
      <c r="AE68" s="36"/>
      <c r="AF68" s="34"/>
      <c r="AG68" s="34"/>
    </row>
    <row r="69" spans="2:33" ht="18.75" customHeight="1" x14ac:dyDescent="0.35">
      <c r="B69" s="78"/>
      <c r="C69" s="78"/>
      <c r="D69" s="78"/>
      <c r="E69" s="79"/>
      <c r="F69" s="78"/>
      <c r="I69" s="18"/>
      <c r="W69" s="21"/>
    </row>
    <row r="70" spans="2:33" ht="18.75" customHeight="1" x14ac:dyDescent="0.35">
      <c r="B70" s="78"/>
      <c r="C70" s="80"/>
      <c r="D70" s="78"/>
      <c r="E70" s="79"/>
      <c r="F70" s="78"/>
      <c r="G70" s="42"/>
      <c r="H70" s="42"/>
      <c r="I70" s="21"/>
      <c r="J70" s="42"/>
      <c r="K70" s="42"/>
      <c r="L70" s="21"/>
      <c r="W70" s="22"/>
    </row>
    <row r="71" spans="2:33" ht="18.75" customHeight="1" x14ac:dyDescent="0.35">
      <c r="B71" s="78"/>
      <c r="C71" s="80"/>
      <c r="D71" s="78"/>
      <c r="E71" s="79"/>
      <c r="F71" s="78"/>
      <c r="G71" s="42"/>
      <c r="H71" s="42"/>
      <c r="I71" s="21"/>
      <c r="J71" s="42"/>
      <c r="K71" s="42"/>
      <c r="L71" s="21"/>
      <c r="W71" s="22"/>
    </row>
    <row r="72" spans="2:33" ht="18.75" customHeight="1" x14ac:dyDescent="0.35">
      <c r="B72" s="78"/>
      <c r="C72" s="80"/>
      <c r="D72" s="78"/>
      <c r="E72" s="79"/>
      <c r="F72" s="78"/>
      <c r="G72" s="42"/>
      <c r="H72" s="42"/>
      <c r="I72" s="21"/>
      <c r="J72" s="42"/>
      <c r="K72" s="42"/>
      <c r="L72" s="21"/>
      <c r="W72" s="22"/>
    </row>
    <row r="73" spans="2:33" ht="18.75" customHeight="1" x14ac:dyDescent="0.35">
      <c r="B73" s="78"/>
      <c r="C73" s="80"/>
      <c r="D73" s="78"/>
      <c r="E73" s="79"/>
      <c r="F73" s="78"/>
      <c r="G73" s="42"/>
      <c r="H73" s="42"/>
      <c r="I73" s="21"/>
      <c r="J73" s="42"/>
      <c r="K73" s="42"/>
      <c r="L73" s="21"/>
      <c r="W73" s="22"/>
    </row>
    <row r="74" spans="2:33" ht="18.75" customHeight="1" x14ac:dyDescent="0.35">
      <c r="B74" s="78"/>
      <c r="C74" s="80"/>
      <c r="D74" s="78"/>
      <c r="E74" s="79"/>
      <c r="F74" s="78"/>
      <c r="G74" s="42"/>
      <c r="H74" s="42"/>
      <c r="I74" s="21"/>
      <c r="J74" s="42"/>
      <c r="K74" s="42"/>
      <c r="L74" s="21"/>
      <c r="W74" s="22"/>
    </row>
    <row r="75" spans="2:33" ht="18.75" customHeight="1" x14ac:dyDescent="0.35">
      <c r="B75" s="78"/>
      <c r="C75" s="78"/>
      <c r="D75" s="78"/>
      <c r="E75" s="79"/>
      <c r="F75" s="78"/>
      <c r="G75" s="42"/>
      <c r="H75" s="42"/>
      <c r="I75" s="21"/>
      <c r="J75" s="42"/>
      <c r="K75" s="42"/>
      <c r="L75" s="21"/>
    </row>
  </sheetData>
  <sheetProtection password="EEBC" sheet="1" formatRows="0" selectLockedCells="1"/>
  <mergeCells count="124">
    <mergeCell ref="C67:S67"/>
    <mergeCell ref="W55:X55"/>
    <mergeCell ref="L49:M49"/>
    <mergeCell ref="L50:M50"/>
    <mergeCell ref="L51:M51"/>
    <mergeCell ref="L52:M52"/>
    <mergeCell ref="L53:M53"/>
    <mergeCell ref="L54:M54"/>
    <mergeCell ref="L55:M55"/>
    <mergeCell ref="W53:X53"/>
    <mergeCell ref="W54:X54"/>
    <mergeCell ref="W51:X51"/>
    <mergeCell ref="W52:X52"/>
    <mergeCell ref="W49:X49"/>
    <mergeCell ref="W50:X50"/>
    <mergeCell ref="O53:P53"/>
    <mergeCell ref="O54:P54"/>
    <mergeCell ref="O55:P55"/>
    <mergeCell ref="F54:G54"/>
    <mergeCell ref="F55:G55"/>
    <mergeCell ref="I54:J54"/>
    <mergeCell ref="I55:J55"/>
    <mergeCell ref="I53:J53"/>
    <mergeCell ref="F53:G53"/>
    <mergeCell ref="I52:J52"/>
    <mergeCell ref="O49:P49"/>
    <mergeCell ref="W3:AF3"/>
    <mergeCell ref="W5:AF5"/>
    <mergeCell ref="X6:AF6"/>
    <mergeCell ref="X7:AF7"/>
    <mergeCell ref="F52:G52"/>
    <mergeCell ref="R52:S52"/>
    <mergeCell ref="C3:S3"/>
    <mergeCell ref="C5:S5"/>
    <mergeCell ref="D6:S6"/>
    <mergeCell ref="D7:S7"/>
    <mergeCell ref="D8:S8"/>
    <mergeCell ref="C52:D52"/>
    <mergeCell ref="X8:AF8"/>
    <mergeCell ref="X9:AF9"/>
    <mergeCell ref="X10:AF10"/>
    <mergeCell ref="X11:AF11"/>
    <mergeCell ref="X12:AF12"/>
    <mergeCell ref="O50:P50"/>
    <mergeCell ref="O51:P51"/>
    <mergeCell ref="O52:P52"/>
    <mergeCell ref="D9:S9"/>
    <mergeCell ref="D10:S10"/>
    <mergeCell ref="D11:S11"/>
    <mergeCell ref="D12:S12"/>
    <mergeCell ref="C49:D49"/>
    <mergeCell ref="C50:D50"/>
    <mergeCell ref="C51:D51"/>
    <mergeCell ref="F49:G49"/>
    <mergeCell ref="F50:G50"/>
    <mergeCell ref="F51:G51"/>
    <mergeCell ref="R49:S49"/>
    <mergeCell ref="R50:S50"/>
    <mergeCell ref="R51:S51"/>
    <mergeCell ref="I49:J49"/>
    <mergeCell ref="I50:J50"/>
    <mergeCell ref="I51:J51"/>
    <mergeCell ref="C56:D56"/>
    <mergeCell ref="F56:G56"/>
    <mergeCell ref="I56:J56"/>
    <mergeCell ref="L56:M56"/>
    <mergeCell ref="O56:P56"/>
    <mergeCell ref="R56:S56"/>
    <mergeCell ref="W56:X56"/>
    <mergeCell ref="C53:D53"/>
    <mergeCell ref="C54:D54"/>
    <mergeCell ref="C55:D55"/>
    <mergeCell ref="R53:S53"/>
    <mergeCell ref="R54:S54"/>
    <mergeCell ref="R55:S55"/>
    <mergeCell ref="W57:X57"/>
    <mergeCell ref="C58:D58"/>
    <mergeCell ref="F58:G58"/>
    <mergeCell ref="I58:J58"/>
    <mergeCell ref="L58:M58"/>
    <mergeCell ref="O58:P58"/>
    <mergeCell ref="R58:S58"/>
    <mergeCell ref="W58:X58"/>
    <mergeCell ref="C57:D57"/>
    <mergeCell ref="F57:G57"/>
    <mergeCell ref="I57:J57"/>
    <mergeCell ref="L57:M57"/>
    <mergeCell ref="O57:P57"/>
    <mergeCell ref="R57:S57"/>
    <mergeCell ref="C63:D63"/>
    <mergeCell ref="F63:G63"/>
    <mergeCell ref="I63:J63"/>
    <mergeCell ref="L63:M63"/>
    <mergeCell ref="O63:P63"/>
    <mergeCell ref="R61:S61"/>
    <mergeCell ref="W61:X61"/>
    <mergeCell ref="C62:D62"/>
    <mergeCell ref="F62:G62"/>
    <mergeCell ref="I62:J62"/>
    <mergeCell ref="L62:M62"/>
    <mergeCell ref="O62:P62"/>
    <mergeCell ref="R62:S62"/>
    <mergeCell ref="W62:X62"/>
    <mergeCell ref="C61:D61"/>
    <mergeCell ref="F61:G61"/>
    <mergeCell ref="I61:J61"/>
    <mergeCell ref="L61:M61"/>
    <mergeCell ref="O61:P61"/>
    <mergeCell ref="R63:S63"/>
    <mergeCell ref="W63:X63"/>
    <mergeCell ref="R59:S59"/>
    <mergeCell ref="W59:X59"/>
    <mergeCell ref="C60:D60"/>
    <mergeCell ref="F60:G60"/>
    <mergeCell ref="I60:J60"/>
    <mergeCell ref="L60:M60"/>
    <mergeCell ref="O60:P60"/>
    <mergeCell ref="R60:S60"/>
    <mergeCell ref="W60:X60"/>
    <mergeCell ref="C59:D59"/>
    <mergeCell ref="F59:G59"/>
    <mergeCell ref="I59:J59"/>
    <mergeCell ref="L59:M59"/>
    <mergeCell ref="O59:P59"/>
  </mergeCells>
  <dataValidations xWindow="1260" yWindow="384" count="2">
    <dataValidation type="list" allowBlank="1" showInputMessage="1" showErrorMessage="1" promptTitle="Dropdown-Menü" prompt="Bitte aus dem Dropdown-Menü auswählen!" sqref="WVW983041:WVZ983041 X851969:AF851969 TG9:TJ9 ADC9:ADF9 AMY9:ANB9 AWU9:AWX9 BGQ9:BGT9 BQM9:BQP9 CAI9:CAL9 CKE9:CKH9 CUA9:CUD9 DDW9:DDZ9 DNS9:DNV9 DXO9:DXR9 EHK9:EHN9 ERG9:ERJ9 FBC9:FBF9 FKY9:FLB9 FUU9:FUX9 GEQ9:GET9 GOM9:GOP9 GYI9:GYL9 HIE9:HIH9 HSA9:HSD9 IBW9:IBZ9 ILS9:ILV9 IVO9:IVR9 JFK9:JFN9 JPG9:JPJ9 JZC9:JZF9 KIY9:KJB9 KSU9:KSX9 LCQ9:LCT9 LMM9:LMP9 LWI9:LWL9 MGE9:MGH9 MQA9:MQD9 MZW9:MZZ9 NJS9:NJV9 NTO9:NTR9 ODK9:ODN9 ONG9:ONJ9 OXC9:OXF9 PGY9:PHB9 PQU9:PQX9 QAQ9:QAT9 QKM9:QKP9 QUI9:QUL9 REE9:REH9 ROA9:ROD9 RXW9:RXZ9 SHS9:SHV9 SRO9:SRR9 TBK9:TBN9 TLG9:TLJ9 TVC9:TVF9 UEY9:UFB9 UOU9:UOX9 UYQ9:UYT9 VIM9:VIP9 VSI9:VSL9 WCE9:WCH9 WMA9:WMD9 WVW9:WVZ9 JK9:JN9 JK65537:JN65537 TG65537:TJ65537 ADC65537:ADF65537 AMY65537:ANB65537 AWU65537:AWX65537 BGQ65537:BGT65537 BQM65537:BQP65537 CAI65537:CAL65537 CKE65537:CKH65537 CUA65537:CUD65537 DDW65537:DDZ65537 DNS65537:DNV65537 DXO65537:DXR65537 EHK65537:EHN65537 ERG65537:ERJ65537 FBC65537:FBF65537 FKY65537:FLB65537 FUU65537:FUX65537 GEQ65537:GET65537 GOM65537:GOP65537 GYI65537:GYL65537 HIE65537:HIH65537 HSA65537:HSD65537 IBW65537:IBZ65537 ILS65537:ILV65537 IVO65537:IVR65537 JFK65537:JFN65537 JPG65537:JPJ65537 JZC65537:JZF65537 KIY65537:KJB65537 KSU65537:KSX65537 LCQ65537:LCT65537 LMM65537:LMP65537 LWI65537:LWL65537 MGE65537:MGH65537 MQA65537:MQD65537 MZW65537:MZZ65537 NJS65537:NJV65537 NTO65537:NTR65537 ODK65537:ODN65537 ONG65537:ONJ65537 OXC65537:OXF65537 PGY65537:PHB65537 PQU65537:PQX65537 QAQ65537:QAT65537 QKM65537:QKP65537 QUI65537:QUL65537 REE65537:REH65537 ROA65537:ROD65537 RXW65537:RXZ65537 SHS65537:SHV65537 SRO65537:SRR65537 TBK65537:TBN65537 TLG65537:TLJ65537 TVC65537:TVF65537 UEY65537:UFB65537 UOU65537:UOX65537 UYQ65537:UYT65537 VIM65537:VIP65537 VSI65537:VSL65537 WCE65537:WCH65537 WMA65537:WMD65537 WVW65537:WVZ65537 WMA983041:WMD983041 JK131073:JN131073 TG131073:TJ131073 ADC131073:ADF131073 AMY131073:ANB131073 AWU131073:AWX131073 BGQ131073:BGT131073 BQM131073:BQP131073 CAI131073:CAL131073 CKE131073:CKH131073 CUA131073:CUD131073 DDW131073:DDZ131073 DNS131073:DNV131073 DXO131073:DXR131073 EHK131073:EHN131073 ERG131073:ERJ131073 FBC131073:FBF131073 FKY131073:FLB131073 FUU131073:FUX131073 GEQ131073:GET131073 GOM131073:GOP131073 GYI131073:GYL131073 HIE131073:HIH131073 HSA131073:HSD131073 IBW131073:IBZ131073 ILS131073:ILV131073 IVO131073:IVR131073 JFK131073:JFN131073 JPG131073:JPJ131073 JZC131073:JZF131073 KIY131073:KJB131073 KSU131073:KSX131073 LCQ131073:LCT131073 LMM131073:LMP131073 LWI131073:LWL131073 MGE131073:MGH131073 MQA131073:MQD131073 MZW131073:MZZ131073 NJS131073:NJV131073 NTO131073:NTR131073 ODK131073:ODN131073 ONG131073:ONJ131073 OXC131073:OXF131073 PGY131073:PHB131073 PQU131073:PQX131073 QAQ131073:QAT131073 QKM131073:QKP131073 QUI131073:QUL131073 REE131073:REH131073 ROA131073:ROD131073 RXW131073:RXZ131073 SHS131073:SHV131073 SRO131073:SRR131073 TBK131073:TBN131073 TLG131073:TLJ131073 TVC131073:TVF131073 UEY131073:UFB131073 UOU131073:UOX131073 UYQ131073:UYT131073 VIM131073:VIP131073 VSI131073:VSL131073 WCE131073:WCH131073 WMA131073:WMD131073 WVW131073:WVZ131073 JK196609:JN196609 TG196609:TJ196609 ADC196609:ADF196609 AMY196609:ANB196609 AWU196609:AWX196609 BGQ196609:BGT196609 BQM196609:BQP196609 CAI196609:CAL196609 CKE196609:CKH196609 CUA196609:CUD196609 DDW196609:DDZ196609 DNS196609:DNV196609 DXO196609:DXR196609 EHK196609:EHN196609 ERG196609:ERJ196609 FBC196609:FBF196609 FKY196609:FLB196609 FUU196609:FUX196609 GEQ196609:GET196609 GOM196609:GOP196609 GYI196609:GYL196609 HIE196609:HIH196609 HSA196609:HSD196609 IBW196609:IBZ196609 ILS196609:ILV196609 IVO196609:IVR196609 JFK196609:JFN196609 JPG196609:JPJ196609 JZC196609:JZF196609 KIY196609:KJB196609 KSU196609:KSX196609 LCQ196609:LCT196609 LMM196609:LMP196609 LWI196609:LWL196609 MGE196609:MGH196609 MQA196609:MQD196609 MZW196609:MZZ196609 NJS196609:NJV196609 NTO196609:NTR196609 ODK196609:ODN196609 ONG196609:ONJ196609 OXC196609:OXF196609 PGY196609:PHB196609 PQU196609:PQX196609 QAQ196609:QAT196609 QKM196609:QKP196609 QUI196609:QUL196609 REE196609:REH196609 ROA196609:ROD196609 RXW196609:RXZ196609 SHS196609:SHV196609 SRO196609:SRR196609 TBK196609:TBN196609 TLG196609:TLJ196609 TVC196609:TVF196609 UEY196609:UFB196609 UOU196609:UOX196609 UYQ196609:UYT196609 VIM196609:VIP196609 VSI196609:VSL196609 WCE196609:WCH196609 WMA196609:WMD196609 WVW196609:WVZ196609 JK262145:JN262145 TG262145:TJ262145 ADC262145:ADF262145 AMY262145:ANB262145 AWU262145:AWX262145 BGQ262145:BGT262145 BQM262145:BQP262145 CAI262145:CAL262145 CKE262145:CKH262145 CUA262145:CUD262145 DDW262145:DDZ262145 DNS262145:DNV262145 DXO262145:DXR262145 EHK262145:EHN262145 ERG262145:ERJ262145 FBC262145:FBF262145 FKY262145:FLB262145 FUU262145:FUX262145 GEQ262145:GET262145 GOM262145:GOP262145 GYI262145:GYL262145 HIE262145:HIH262145 HSA262145:HSD262145 IBW262145:IBZ262145 ILS262145:ILV262145 IVO262145:IVR262145 JFK262145:JFN262145 JPG262145:JPJ262145 JZC262145:JZF262145 KIY262145:KJB262145 KSU262145:KSX262145 LCQ262145:LCT262145 LMM262145:LMP262145 LWI262145:LWL262145 MGE262145:MGH262145 MQA262145:MQD262145 MZW262145:MZZ262145 NJS262145:NJV262145 NTO262145:NTR262145 ODK262145:ODN262145 ONG262145:ONJ262145 OXC262145:OXF262145 PGY262145:PHB262145 PQU262145:PQX262145 QAQ262145:QAT262145 QKM262145:QKP262145 QUI262145:QUL262145 REE262145:REH262145 ROA262145:ROD262145 RXW262145:RXZ262145 SHS262145:SHV262145 SRO262145:SRR262145 TBK262145:TBN262145 TLG262145:TLJ262145 TVC262145:TVF262145 UEY262145:UFB262145 UOU262145:UOX262145 UYQ262145:UYT262145 VIM262145:VIP262145 VSI262145:VSL262145 WCE262145:WCH262145 WMA262145:WMD262145 WVW262145:WVZ262145 JK327681:JN327681 TG327681:TJ327681 ADC327681:ADF327681 AMY327681:ANB327681 AWU327681:AWX327681 BGQ327681:BGT327681 BQM327681:BQP327681 CAI327681:CAL327681 CKE327681:CKH327681 CUA327681:CUD327681 DDW327681:DDZ327681 DNS327681:DNV327681 DXO327681:DXR327681 EHK327681:EHN327681 ERG327681:ERJ327681 FBC327681:FBF327681 FKY327681:FLB327681 FUU327681:FUX327681 GEQ327681:GET327681 GOM327681:GOP327681 GYI327681:GYL327681 HIE327681:HIH327681 HSA327681:HSD327681 IBW327681:IBZ327681 ILS327681:ILV327681 IVO327681:IVR327681 JFK327681:JFN327681 JPG327681:JPJ327681 JZC327681:JZF327681 KIY327681:KJB327681 KSU327681:KSX327681 LCQ327681:LCT327681 LMM327681:LMP327681 LWI327681:LWL327681 MGE327681:MGH327681 MQA327681:MQD327681 MZW327681:MZZ327681 NJS327681:NJV327681 NTO327681:NTR327681 ODK327681:ODN327681 ONG327681:ONJ327681 OXC327681:OXF327681 PGY327681:PHB327681 PQU327681:PQX327681 QAQ327681:QAT327681 QKM327681:QKP327681 QUI327681:QUL327681 REE327681:REH327681 ROA327681:ROD327681 RXW327681:RXZ327681 SHS327681:SHV327681 SRO327681:SRR327681 TBK327681:TBN327681 TLG327681:TLJ327681 TVC327681:TVF327681 UEY327681:UFB327681 UOU327681:UOX327681 UYQ327681:UYT327681 VIM327681:VIP327681 VSI327681:VSL327681 WCE327681:WCH327681 WMA327681:WMD327681 WVW327681:WVZ327681 JK393217:JN393217 TG393217:TJ393217 ADC393217:ADF393217 AMY393217:ANB393217 AWU393217:AWX393217 BGQ393217:BGT393217 BQM393217:BQP393217 CAI393217:CAL393217 CKE393217:CKH393217 CUA393217:CUD393217 DDW393217:DDZ393217 DNS393217:DNV393217 DXO393217:DXR393217 EHK393217:EHN393217 ERG393217:ERJ393217 FBC393217:FBF393217 FKY393217:FLB393217 FUU393217:FUX393217 GEQ393217:GET393217 GOM393217:GOP393217 GYI393217:GYL393217 HIE393217:HIH393217 HSA393217:HSD393217 IBW393217:IBZ393217 ILS393217:ILV393217 IVO393217:IVR393217 JFK393217:JFN393217 JPG393217:JPJ393217 JZC393217:JZF393217 KIY393217:KJB393217 KSU393217:KSX393217 LCQ393217:LCT393217 LMM393217:LMP393217 LWI393217:LWL393217 MGE393217:MGH393217 MQA393217:MQD393217 MZW393217:MZZ393217 NJS393217:NJV393217 NTO393217:NTR393217 ODK393217:ODN393217 ONG393217:ONJ393217 OXC393217:OXF393217 PGY393217:PHB393217 PQU393217:PQX393217 QAQ393217:QAT393217 QKM393217:QKP393217 QUI393217:QUL393217 REE393217:REH393217 ROA393217:ROD393217 RXW393217:RXZ393217 SHS393217:SHV393217 SRO393217:SRR393217 TBK393217:TBN393217 TLG393217:TLJ393217 TVC393217:TVF393217 UEY393217:UFB393217 UOU393217:UOX393217 UYQ393217:UYT393217 VIM393217:VIP393217 VSI393217:VSL393217 WCE393217:WCH393217 WMA393217:WMD393217 WVW393217:WVZ393217 JK458753:JN458753 TG458753:TJ458753 ADC458753:ADF458753 AMY458753:ANB458753 AWU458753:AWX458753 BGQ458753:BGT458753 BQM458753:BQP458753 CAI458753:CAL458753 CKE458753:CKH458753 CUA458753:CUD458753 DDW458753:DDZ458753 DNS458753:DNV458753 DXO458753:DXR458753 EHK458753:EHN458753 ERG458753:ERJ458753 FBC458753:FBF458753 FKY458753:FLB458753 FUU458753:FUX458753 GEQ458753:GET458753 GOM458753:GOP458753 GYI458753:GYL458753 HIE458753:HIH458753 HSA458753:HSD458753 IBW458753:IBZ458753 ILS458753:ILV458753 IVO458753:IVR458753 JFK458753:JFN458753 JPG458753:JPJ458753 JZC458753:JZF458753 KIY458753:KJB458753 KSU458753:KSX458753 LCQ458753:LCT458753 LMM458753:LMP458753 LWI458753:LWL458753 MGE458753:MGH458753 MQA458753:MQD458753 MZW458753:MZZ458753 NJS458753:NJV458753 NTO458753:NTR458753 ODK458753:ODN458753 ONG458753:ONJ458753 OXC458753:OXF458753 PGY458753:PHB458753 PQU458753:PQX458753 QAQ458753:QAT458753 QKM458753:QKP458753 QUI458753:QUL458753 REE458753:REH458753 ROA458753:ROD458753 RXW458753:RXZ458753 SHS458753:SHV458753 SRO458753:SRR458753 TBK458753:TBN458753 TLG458753:TLJ458753 TVC458753:TVF458753 UEY458753:UFB458753 UOU458753:UOX458753 UYQ458753:UYT458753 VIM458753:VIP458753 VSI458753:VSL458753 WCE458753:WCH458753 WMA458753:WMD458753 WVW458753:WVZ458753 JK524289:JN524289 TG524289:TJ524289 ADC524289:ADF524289 AMY524289:ANB524289 AWU524289:AWX524289 BGQ524289:BGT524289 BQM524289:BQP524289 CAI524289:CAL524289 CKE524289:CKH524289 CUA524289:CUD524289 DDW524289:DDZ524289 DNS524289:DNV524289 DXO524289:DXR524289 EHK524289:EHN524289 ERG524289:ERJ524289 FBC524289:FBF524289 FKY524289:FLB524289 FUU524289:FUX524289 GEQ524289:GET524289 GOM524289:GOP524289 GYI524289:GYL524289 HIE524289:HIH524289 HSA524289:HSD524289 IBW524289:IBZ524289 ILS524289:ILV524289 IVO524289:IVR524289 JFK524289:JFN524289 JPG524289:JPJ524289 JZC524289:JZF524289 KIY524289:KJB524289 KSU524289:KSX524289 LCQ524289:LCT524289 LMM524289:LMP524289 LWI524289:LWL524289 MGE524289:MGH524289 MQA524289:MQD524289 MZW524289:MZZ524289 NJS524289:NJV524289 NTO524289:NTR524289 ODK524289:ODN524289 ONG524289:ONJ524289 OXC524289:OXF524289 PGY524289:PHB524289 PQU524289:PQX524289 QAQ524289:QAT524289 QKM524289:QKP524289 QUI524289:QUL524289 REE524289:REH524289 ROA524289:ROD524289 RXW524289:RXZ524289 SHS524289:SHV524289 SRO524289:SRR524289 TBK524289:TBN524289 TLG524289:TLJ524289 TVC524289:TVF524289 UEY524289:UFB524289 UOU524289:UOX524289 UYQ524289:UYT524289 VIM524289:VIP524289 VSI524289:VSL524289 WCE524289:WCH524289 WMA524289:WMD524289 WVW524289:WVZ524289 JK589825:JN589825 TG589825:TJ589825 ADC589825:ADF589825 AMY589825:ANB589825 AWU589825:AWX589825 BGQ589825:BGT589825 BQM589825:BQP589825 CAI589825:CAL589825 CKE589825:CKH589825 CUA589825:CUD589825 DDW589825:DDZ589825 DNS589825:DNV589825 DXO589825:DXR589825 EHK589825:EHN589825 ERG589825:ERJ589825 FBC589825:FBF589825 FKY589825:FLB589825 FUU589825:FUX589825 GEQ589825:GET589825 GOM589825:GOP589825 GYI589825:GYL589825 HIE589825:HIH589825 HSA589825:HSD589825 IBW589825:IBZ589825 ILS589825:ILV589825 IVO589825:IVR589825 JFK589825:JFN589825 JPG589825:JPJ589825 JZC589825:JZF589825 KIY589825:KJB589825 KSU589825:KSX589825 LCQ589825:LCT589825 LMM589825:LMP589825 LWI589825:LWL589825 MGE589825:MGH589825 MQA589825:MQD589825 MZW589825:MZZ589825 NJS589825:NJV589825 NTO589825:NTR589825 ODK589825:ODN589825 ONG589825:ONJ589825 OXC589825:OXF589825 PGY589825:PHB589825 PQU589825:PQX589825 QAQ589825:QAT589825 QKM589825:QKP589825 QUI589825:QUL589825 REE589825:REH589825 ROA589825:ROD589825 RXW589825:RXZ589825 SHS589825:SHV589825 SRO589825:SRR589825 TBK589825:TBN589825 TLG589825:TLJ589825 TVC589825:TVF589825 UEY589825:UFB589825 UOU589825:UOX589825 UYQ589825:UYT589825 VIM589825:VIP589825 VSI589825:VSL589825 WCE589825:WCH589825 WMA589825:WMD589825 WVW589825:WVZ589825 JK655361:JN655361 TG655361:TJ655361 ADC655361:ADF655361 AMY655361:ANB655361 AWU655361:AWX655361 BGQ655361:BGT655361 BQM655361:BQP655361 CAI655361:CAL655361 CKE655361:CKH655361 CUA655361:CUD655361 DDW655361:DDZ655361 DNS655361:DNV655361 DXO655361:DXR655361 EHK655361:EHN655361 ERG655361:ERJ655361 FBC655361:FBF655361 FKY655361:FLB655361 FUU655361:FUX655361 GEQ655361:GET655361 GOM655361:GOP655361 GYI655361:GYL655361 HIE655361:HIH655361 HSA655361:HSD655361 IBW655361:IBZ655361 ILS655361:ILV655361 IVO655361:IVR655361 JFK655361:JFN655361 JPG655361:JPJ655361 JZC655361:JZF655361 KIY655361:KJB655361 KSU655361:KSX655361 LCQ655361:LCT655361 LMM655361:LMP655361 LWI655361:LWL655361 MGE655361:MGH655361 MQA655361:MQD655361 MZW655361:MZZ655361 NJS655361:NJV655361 NTO655361:NTR655361 ODK655361:ODN655361 ONG655361:ONJ655361 OXC655361:OXF655361 PGY655361:PHB655361 PQU655361:PQX655361 QAQ655361:QAT655361 QKM655361:QKP655361 QUI655361:QUL655361 REE655361:REH655361 ROA655361:ROD655361 RXW655361:RXZ655361 SHS655361:SHV655361 SRO655361:SRR655361 TBK655361:TBN655361 TLG655361:TLJ655361 TVC655361:TVF655361 UEY655361:UFB655361 UOU655361:UOX655361 UYQ655361:UYT655361 VIM655361:VIP655361 VSI655361:VSL655361 WCE655361:WCH655361 WMA655361:WMD655361 WVW655361:WVZ655361 JK720897:JN720897 TG720897:TJ720897 ADC720897:ADF720897 AMY720897:ANB720897 AWU720897:AWX720897 BGQ720897:BGT720897 BQM720897:BQP720897 CAI720897:CAL720897 CKE720897:CKH720897 CUA720897:CUD720897 DDW720897:DDZ720897 DNS720897:DNV720897 DXO720897:DXR720897 EHK720897:EHN720897 ERG720897:ERJ720897 FBC720897:FBF720897 FKY720897:FLB720897 FUU720897:FUX720897 GEQ720897:GET720897 GOM720897:GOP720897 GYI720897:GYL720897 HIE720897:HIH720897 HSA720897:HSD720897 IBW720897:IBZ720897 ILS720897:ILV720897 IVO720897:IVR720897 JFK720897:JFN720897 JPG720897:JPJ720897 JZC720897:JZF720897 KIY720897:KJB720897 KSU720897:KSX720897 LCQ720897:LCT720897 LMM720897:LMP720897 LWI720897:LWL720897 MGE720897:MGH720897 MQA720897:MQD720897 MZW720897:MZZ720897 NJS720897:NJV720897 NTO720897:NTR720897 ODK720897:ODN720897 ONG720897:ONJ720897 OXC720897:OXF720897 PGY720897:PHB720897 PQU720897:PQX720897 QAQ720897:QAT720897 QKM720897:QKP720897 QUI720897:QUL720897 REE720897:REH720897 ROA720897:ROD720897 RXW720897:RXZ720897 SHS720897:SHV720897 SRO720897:SRR720897 TBK720897:TBN720897 TLG720897:TLJ720897 TVC720897:TVF720897 UEY720897:UFB720897 UOU720897:UOX720897 UYQ720897:UYT720897 VIM720897:VIP720897 VSI720897:VSL720897 WCE720897:WCH720897 WMA720897:WMD720897 WVW720897:WVZ720897 JK786433:JN786433 TG786433:TJ786433 ADC786433:ADF786433 AMY786433:ANB786433 AWU786433:AWX786433 BGQ786433:BGT786433 BQM786433:BQP786433 CAI786433:CAL786433 CKE786433:CKH786433 CUA786433:CUD786433 DDW786433:DDZ786433 DNS786433:DNV786433 DXO786433:DXR786433 EHK786433:EHN786433 ERG786433:ERJ786433 FBC786433:FBF786433 FKY786433:FLB786433 FUU786433:FUX786433 GEQ786433:GET786433 GOM786433:GOP786433 GYI786433:GYL786433 HIE786433:HIH786433 HSA786433:HSD786433 IBW786433:IBZ786433 ILS786433:ILV786433 IVO786433:IVR786433 JFK786433:JFN786433 JPG786433:JPJ786433 JZC786433:JZF786433 KIY786433:KJB786433 KSU786433:KSX786433 LCQ786433:LCT786433 LMM786433:LMP786433 LWI786433:LWL786433 MGE786433:MGH786433 MQA786433:MQD786433 MZW786433:MZZ786433 NJS786433:NJV786433 NTO786433:NTR786433 ODK786433:ODN786433 ONG786433:ONJ786433 OXC786433:OXF786433 PGY786433:PHB786433 PQU786433:PQX786433 QAQ786433:QAT786433 QKM786433:QKP786433 QUI786433:QUL786433 REE786433:REH786433 ROA786433:ROD786433 RXW786433:RXZ786433 SHS786433:SHV786433 SRO786433:SRR786433 TBK786433:TBN786433 TLG786433:TLJ786433 TVC786433:TVF786433 UEY786433:UFB786433 UOU786433:UOX786433 UYQ786433:UYT786433 VIM786433:VIP786433 VSI786433:VSL786433 WCE786433:WCH786433 WMA786433:WMD786433 WVW786433:WVZ786433 JK851969:JN851969 TG851969:TJ851969 ADC851969:ADF851969 AMY851969:ANB851969 AWU851969:AWX851969 BGQ851969:BGT851969 BQM851969:BQP851969 CAI851969:CAL851969 CKE851969:CKH851969 CUA851969:CUD851969 DDW851969:DDZ851969 DNS851969:DNV851969 DXO851969:DXR851969 EHK851969:EHN851969 ERG851969:ERJ851969 FBC851969:FBF851969 FKY851969:FLB851969 FUU851969:FUX851969 GEQ851969:GET851969 GOM851969:GOP851969 GYI851969:GYL851969 HIE851969:HIH851969 HSA851969:HSD851969 IBW851969:IBZ851969 ILS851969:ILV851969 IVO851969:IVR851969 JFK851969:JFN851969 JPG851969:JPJ851969 JZC851969:JZF851969 KIY851969:KJB851969 KSU851969:KSX851969 LCQ851969:LCT851969 LMM851969:LMP851969 LWI851969:LWL851969 MGE851969:MGH851969 MQA851969:MQD851969 MZW851969:MZZ851969 NJS851969:NJV851969 NTO851969:NTR851969 ODK851969:ODN851969 ONG851969:ONJ851969 OXC851969:OXF851969 PGY851969:PHB851969 PQU851969:PQX851969 QAQ851969:QAT851969 QKM851969:QKP851969 QUI851969:QUL851969 REE851969:REH851969 ROA851969:ROD851969 RXW851969:RXZ851969 SHS851969:SHV851969 SRO851969:SRR851969 TBK851969:TBN851969 TLG851969:TLJ851969 TVC851969:TVF851969 UEY851969:UFB851969 UOU851969:UOX851969 UYQ851969:UYT851969 VIM851969:VIP851969 VSI851969:VSL851969 WCE851969:WCH851969 WMA851969:WMD851969 WVW851969:WVZ851969 JK917505:JN917505 TG917505:TJ917505 ADC917505:ADF917505 AMY917505:ANB917505 AWU917505:AWX917505 BGQ917505:BGT917505 BQM917505:BQP917505 CAI917505:CAL917505 CKE917505:CKH917505 CUA917505:CUD917505 DDW917505:DDZ917505 DNS917505:DNV917505 DXO917505:DXR917505 EHK917505:EHN917505 ERG917505:ERJ917505 FBC917505:FBF917505 FKY917505:FLB917505 FUU917505:FUX917505 GEQ917505:GET917505 GOM917505:GOP917505 GYI917505:GYL917505 HIE917505:HIH917505 HSA917505:HSD917505 IBW917505:IBZ917505 ILS917505:ILV917505 IVO917505:IVR917505 JFK917505:JFN917505 JPG917505:JPJ917505 JZC917505:JZF917505 KIY917505:KJB917505 KSU917505:KSX917505 LCQ917505:LCT917505 LMM917505:LMP917505 LWI917505:LWL917505 MGE917505:MGH917505 MQA917505:MQD917505 MZW917505:MZZ917505 NJS917505:NJV917505 NTO917505:NTR917505 ODK917505:ODN917505 ONG917505:ONJ917505 OXC917505:OXF917505 PGY917505:PHB917505 PQU917505:PQX917505 QAQ917505:QAT917505 QKM917505:QKP917505 QUI917505:QUL917505 REE917505:REH917505 ROA917505:ROD917505 RXW917505:RXZ917505 SHS917505:SHV917505 SRO917505:SRR917505 TBK917505:TBN917505 TLG917505:TLJ917505 TVC917505:TVF917505 UEY917505:UFB917505 UOU917505:UOX917505 UYQ917505:UYT917505 VIM917505:VIP917505 VSI917505:VSL917505 WCE917505:WCH917505 WMA917505:WMD917505 WVW917505:WVZ917505 JK983041:JN983041 TG983041:TJ983041 ADC983041:ADF983041 AMY983041:ANB983041 AWU983041:AWX983041 BGQ983041:BGT983041 BQM983041:BQP983041 CAI983041:CAL983041 CKE983041:CKH983041 CUA983041:CUD983041 DDW983041:DDZ983041 DNS983041:DNV983041 DXO983041:DXR983041 EHK983041:EHN983041 ERG983041:ERJ983041 FBC983041:FBF983041 FKY983041:FLB983041 FUU983041:FUX983041 GEQ983041:GET983041 GOM983041:GOP983041 GYI983041:GYL983041 HIE983041:HIH983041 HSA983041:HSD983041 IBW983041:IBZ983041 ILS983041:ILV983041 IVO983041:IVR983041 JFK983041:JFN983041 JPG983041:JPJ983041 JZC983041:JZF983041 KIY983041:KJB983041 KSU983041:KSX983041 LCQ983041:LCT983041 LMM983041:LMP983041 LWI983041:LWL983041 MGE983041:MGH983041 MQA983041:MQD983041 MZW983041:MZZ983041 NJS983041:NJV983041 NTO983041:NTR983041 ODK983041:ODN983041 ONG983041:ONJ983041 OXC983041:OXF983041 PGY983041:PHB983041 PQU983041:PQX983041 QAQ983041:QAT983041 QKM983041:QKP983041 QUI983041:QUL983041 REE983041:REH983041 ROA983041:ROD983041 RXW983041:RXZ983041 SHS983041:SHV983041 SRO983041:SRR983041 TBK983041:TBN983041 TLG983041:TLJ983041 TVC983041:TVF983041 UEY983041:UFB983041 UOU983041:UOX983041 UYQ983041:UYT983041 VIM983041:VIP983041 VSI983041:VSL983041 WCE983041:WCH983041 X786433:AF786433 X917505:AF917505 X983041:AF983041 X65537:AF65537 X131073:AF131073 X196609:AF196609 X262145:AF262145 X327681:AF327681 X393217:AF393217 X458753:AF458753 X524289:AF524289 X589825:AF589825 X655361:AF655361 X720897:AF720897 D720897:S720897 D655361:S655361 D589825:S589825 D524289:S524289 D458753:S458753 D393217:S393217 D327681:S327681 D262145:S262145 D196609:S196609 D131073:S131073 D65537:S65537 D983041:S983041 D917505:S917505 D851969:S851969 D786433:S786433" xr:uid="{00000000-0002-0000-0000-000000000000}">
      <formula1>#REF!</formula1>
    </dataValidation>
    <dataValidation type="list" allowBlank="1" showInputMessage="1" showErrorMessage="1" promptTitle="Dropdown-Menü" prompt="Bitte aus dem Dropdown-Menü auswählen!" sqref="WVW983040:WVZ983040 X851968:AF851968 X786432:AF786432 X720896:AF720896 X655360:AF655360 X589824:AF589824 X524288:AF524288 X458752:AF458752 X393216:AF393216 X327680:AF327680 X262144:AF262144 X196608:AF196608 X131072:AF131072 X65536:AF65536 X983040:AF983040 X917504:AF917504 TG8:TJ8 WCE983040:WCH983040 VSI983040:VSL983040 VIM983040:VIP983040 UYQ983040:UYT983040 UOU983040:UOX983040 UEY983040:UFB983040 TVC983040:TVF983040 TLG983040:TLJ983040 TBK983040:TBN983040 SRO983040:SRR983040 SHS983040:SHV983040 RXW983040:RXZ983040 ROA983040:ROD983040 REE983040:REH983040 QUI983040:QUL983040 QKM983040:QKP983040 QAQ983040:QAT983040 PQU983040:PQX983040 PGY983040:PHB983040 OXC983040:OXF983040 ONG983040:ONJ983040 ODK983040:ODN983040 NTO983040:NTR983040 NJS983040:NJV983040 MZW983040:MZZ983040 MQA983040:MQD983040 MGE983040:MGH983040 LWI983040:LWL983040 LMM983040:LMP983040 LCQ983040:LCT983040 KSU983040:KSX983040 KIY983040:KJB983040 JZC983040:JZF983040 JPG983040:JPJ983040 JFK983040:JFN983040 IVO983040:IVR983040 ILS983040:ILV983040 IBW983040:IBZ983040 HSA983040:HSD983040 HIE983040:HIH983040 GYI983040:GYL983040 GOM983040:GOP983040 GEQ983040:GET983040 FUU983040:FUX983040 FKY983040:FLB983040 FBC983040:FBF983040 ERG983040:ERJ983040 EHK983040:EHN983040 DXO983040:DXR983040 DNS983040:DNV983040 DDW983040:DDZ983040 CUA983040:CUD983040 CKE983040:CKH983040 CAI983040:CAL983040 BQM983040:BQP983040 BGQ983040:BGT983040 AWU983040:AWX983040 AMY983040:ANB983040 ADC983040:ADF983040 TG983040:TJ983040 JK983040:JN983040 WVW917504:WVZ917504 WMA917504:WMD917504 WCE917504:WCH917504 VSI917504:VSL917504 VIM917504:VIP917504 UYQ917504:UYT917504 UOU917504:UOX917504 UEY917504:UFB917504 TVC917504:TVF917504 TLG917504:TLJ917504 TBK917504:TBN917504 SRO917504:SRR917504 SHS917504:SHV917504 RXW917504:RXZ917504 ROA917504:ROD917504 REE917504:REH917504 QUI917504:QUL917504 QKM917504:QKP917504 QAQ917504:QAT917504 PQU917504:PQX917504 PGY917504:PHB917504 OXC917504:OXF917504 ONG917504:ONJ917504 ODK917504:ODN917504 NTO917504:NTR917504 NJS917504:NJV917504 MZW917504:MZZ917504 MQA917504:MQD917504 MGE917504:MGH917504 LWI917504:LWL917504 LMM917504:LMP917504 LCQ917504:LCT917504 KSU917504:KSX917504 KIY917504:KJB917504 JZC917504:JZF917504 JPG917504:JPJ917504 JFK917504:JFN917504 IVO917504:IVR917504 ILS917504:ILV917504 IBW917504:IBZ917504 HSA917504:HSD917504 HIE917504:HIH917504 GYI917504:GYL917504 GOM917504:GOP917504 GEQ917504:GET917504 FUU917504:FUX917504 FKY917504:FLB917504 FBC917504:FBF917504 ERG917504:ERJ917504 EHK917504:EHN917504 DXO917504:DXR917504 DNS917504:DNV917504 DDW917504:DDZ917504 CUA917504:CUD917504 CKE917504:CKH917504 CAI917504:CAL917504 BQM917504:BQP917504 BGQ917504:BGT917504 AWU917504:AWX917504 AMY917504:ANB917504 ADC917504:ADF917504 TG917504:TJ917504 JK917504:JN917504 WVW851968:WVZ851968 WMA851968:WMD851968 WCE851968:WCH851968 VSI851968:VSL851968 VIM851968:VIP851968 UYQ851968:UYT851968 UOU851968:UOX851968 UEY851968:UFB851968 TVC851968:TVF851968 TLG851968:TLJ851968 TBK851968:TBN851968 SRO851968:SRR851968 SHS851968:SHV851968 RXW851968:RXZ851968 ROA851968:ROD851968 REE851968:REH851968 QUI851968:QUL851968 QKM851968:QKP851968 QAQ851968:QAT851968 PQU851968:PQX851968 PGY851968:PHB851968 OXC851968:OXF851968 ONG851968:ONJ851968 ODK851968:ODN851968 NTO851968:NTR851968 NJS851968:NJV851968 MZW851968:MZZ851968 MQA851968:MQD851968 MGE851968:MGH851968 LWI851968:LWL851968 LMM851968:LMP851968 LCQ851968:LCT851968 KSU851968:KSX851968 KIY851968:KJB851968 JZC851968:JZF851968 JPG851968:JPJ851968 JFK851968:JFN851968 IVO851968:IVR851968 ILS851968:ILV851968 IBW851968:IBZ851968 HSA851968:HSD851968 HIE851968:HIH851968 GYI851968:GYL851968 GOM851968:GOP851968 GEQ851968:GET851968 FUU851968:FUX851968 FKY851968:FLB851968 FBC851968:FBF851968 ERG851968:ERJ851968 EHK851968:EHN851968 DXO851968:DXR851968 DNS851968:DNV851968 DDW851968:DDZ851968 CUA851968:CUD851968 CKE851968:CKH851968 CAI851968:CAL851968 BQM851968:BQP851968 BGQ851968:BGT851968 AWU851968:AWX851968 AMY851968:ANB851968 ADC851968:ADF851968 TG851968:TJ851968 JK851968:JN851968 WVW786432:WVZ786432 WMA786432:WMD786432 WCE786432:WCH786432 VSI786432:VSL786432 VIM786432:VIP786432 UYQ786432:UYT786432 UOU786432:UOX786432 UEY786432:UFB786432 TVC786432:TVF786432 TLG786432:TLJ786432 TBK786432:TBN786432 SRO786432:SRR786432 SHS786432:SHV786432 RXW786432:RXZ786432 ROA786432:ROD786432 REE786432:REH786432 QUI786432:QUL786432 QKM786432:QKP786432 QAQ786432:QAT786432 PQU786432:PQX786432 PGY786432:PHB786432 OXC786432:OXF786432 ONG786432:ONJ786432 ODK786432:ODN786432 NTO786432:NTR786432 NJS786432:NJV786432 MZW786432:MZZ786432 MQA786432:MQD786432 MGE786432:MGH786432 LWI786432:LWL786432 LMM786432:LMP786432 LCQ786432:LCT786432 KSU786432:KSX786432 KIY786432:KJB786432 JZC786432:JZF786432 JPG786432:JPJ786432 JFK786432:JFN786432 IVO786432:IVR786432 ILS786432:ILV786432 IBW786432:IBZ786432 HSA786432:HSD786432 HIE786432:HIH786432 GYI786432:GYL786432 GOM786432:GOP786432 GEQ786432:GET786432 FUU786432:FUX786432 FKY786432:FLB786432 FBC786432:FBF786432 ERG786432:ERJ786432 EHK786432:EHN786432 DXO786432:DXR786432 DNS786432:DNV786432 DDW786432:DDZ786432 CUA786432:CUD786432 CKE786432:CKH786432 CAI786432:CAL786432 BQM786432:BQP786432 BGQ786432:BGT786432 AWU786432:AWX786432 AMY786432:ANB786432 ADC786432:ADF786432 TG786432:TJ786432 JK786432:JN786432 WVW720896:WVZ720896 WMA720896:WMD720896 WCE720896:WCH720896 VSI720896:VSL720896 VIM720896:VIP720896 UYQ720896:UYT720896 UOU720896:UOX720896 UEY720896:UFB720896 TVC720896:TVF720896 TLG720896:TLJ720896 TBK720896:TBN720896 SRO720896:SRR720896 SHS720896:SHV720896 RXW720896:RXZ720896 ROA720896:ROD720896 REE720896:REH720896 QUI720896:QUL720896 QKM720896:QKP720896 QAQ720896:QAT720896 PQU720896:PQX720896 PGY720896:PHB720896 OXC720896:OXF720896 ONG720896:ONJ720896 ODK720896:ODN720896 NTO720896:NTR720896 NJS720896:NJV720896 MZW720896:MZZ720896 MQA720896:MQD720896 MGE720896:MGH720896 LWI720896:LWL720896 LMM720896:LMP720896 LCQ720896:LCT720896 KSU720896:KSX720896 KIY720896:KJB720896 JZC720896:JZF720896 JPG720896:JPJ720896 JFK720896:JFN720896 IVO720896:IVR720896 ILS720896:ILV720896 IBW720896:IBZ720896 HSA720896:HSD720896 HIE720896:HIH720896 GYI720896:GYL720896 GOM720896:GOP720896 GEQ720896:GET720896 FUU720896:FUX720896 FKY720896:FLB720896 FBC720896:FBF720896 ERG720896:ERJ720896 EHK720896:EHN720896 DXO720896:DXR720896 DNS720896:DNV720896 DDW720896:DDZ720896 CUA720896:CUD720896 CKE720896:CKH720896 CAI720896:CAL720896 BQM720896:BQP720896 BGQ720896:BGT720896 AWU720896:AWX720896 AMY720896:ANB720896 ADC720896:ADF720896 TG720896:TJ720896 JK720896:JN720896 WVW655360:WVZ655360 WMA655360:WMD655360 WCE655360:WCH655360 VSI655360:VSL655360 VIM655360:VIP655360 UYQ655360:UYT655360 UOU655360:UOX655360 UEY655360:UFB655360 TVC655360:TVF655360 TLG655360:TLJ655360 TBK655360:TBN655360 SRO655360:SRR655360 SHS655360:SHV655360 RXW655360:RXZ655360 ROA655360:ROD655360 REE655360:REH655360 QUI655360:QUL655360 QKM655360:QKP655360 QAQ655360:QAT655360 PQU655360:PQX655360 PGY655360:PHB655360 OXC655360:OXF655360 ONG655360:ONJ655360 ODK655360:ODN655360 NTO655360:NTR655360 NJS655360:NJV655360 MZW655360:MZZ655360 MQA655360:MQD655360 MGE655360:MGH655360 LWI655360:LWL655360 LMM655360:LMP655360 LCQ655360:LCT655360 KSU655360:KSX655360 KIY655360:KJB655360 JZC655360:JZF655360 JPG655360:JPJ655360 JFK655360:JFN655360 IVO655360:IVR655360 ILS655360:ILV655360 IBW655360:IBZ655360 HSA655360:HSD655360 HIE655360:HIH655360 GYI655360:GYL655360 GOM655360:GOP655360 GEQ655360:GET655360 FUU655360:FUX655360 FKY655360:FLB655360 FBC655360:FBF655360 ERG655360:ERJ655360 EHK655360:EHN655360 DXO655360:DXR655360 DNS655360:DNV655360 DDW655360:DDZ655360 CUA655360:CUD655360 CKE655360:CKH655360 CAI655360:CAL655360 BQM655360:BQP655360 BGQ655360:BGT655360 AWU655360:AWX655360 AMY655360:ANB655360 ADC655360:ADF655360 TG655360:TJ655360 JK655360:JN655360 WVW589824:WVZ589824 WMA589824:WMD589824 WCE589824:WCH589824 VSI589824:VSL589824 VIM589824:VIP589824 UYQ589824:UYT589824 UOU589824:UOX589824 UEY589824:UFB589824 TVC589824:TVF589824 TLG589824:TLJ589824 TBK589824:TBN589824 SRO589824:SRR589824 SHS589824:SHV589824 RXW589824:RXZ589824 ROA589824:ROD589824 REE589824:REH589824 QUI589824:QUL589824 QKM589824:QKP589824 QAQ589824:QAT589824 PQU589824:PQX589824 PGY589824:PHB589824 OXC589824:OXF589824 ONG589824:ONJ589824 ODK589824:ODN589824 NTO589824:NTR589824 NJS589824:NJV589824 MZW589824:MZZ589824 MQA589824:MQD589824 MGE589824:MGH589824 LWI589824:LWL589824 LMM589824:LMP589824 LCQ589824:LCT589824 KSU589824:KSX589824 KIY589824:KJB589824 JZC589824:JZF589824 JPG589824:JPJ589824 JFK589824:JFN589824 IVO589824:IVR589824 ILS589824:ILV589824 IBW589824:IBZ589824 HSA589824:HSD589824 HIE589824:HIH589824 GYI589824:GYL589824 GOM589824:GOP589824 GEQ589824:GET589824 FUU589824:FUX589824 FKY589824:FLB589824 FBC589824:FBF589824 ERG589824:ERJ589824 EHK589824:EHN589824 DXO589824:DXR589824 DNS589824:DNV589824 DDW589824:DDZ589824 CUA589824:CUD589824 CKE589824:CKH589824 CAI589824:CAL589824 BQM589824:BQP589824 BGQ589824:BGT589824 AWU589824:AWX589824 AMY589824:ANB589824 ADC589824:ADF589824 TG589824:TJ589824 JK589824:JN589824 WVW524288:WVZ524288 WMA524288:WMD524288 WCE524288:WCH524288 VSI524288:VSL524288 VIM524288:VIP524288 UYQ524288:UYT524288 UOU524288:UOX524288 UEY524288:UFB524288 TVC524288:TVF524288 TLG524288:TLJ524288 TBK524288:TBN524288 SRO524288:SRR524288 SHS524288:SHV524288 RXW524288:RXZ524288 ROA524288:ROD524288 REE524288:REH524288 QUI524288:QUL524288 QKM524288:QKP524288 QAQ524288:QAT524288 PQU524288:PQX524288 PGY524288:PHB524288 OXC524288:OXF524288 ONG524288:ONJ524288 ODK524288:ODN524288 NTO524288:NTR524288 NJS524288:NJV524288 MZW524288:MZZ524288 MQA524288:MQD524288 MGE524288:MGH524288 LWI524288:LWL524288 LMM524288:LMP524288 LCQ524288:LCT524288 KSU524288:KSX524288 KIY524288:KJB524288 JZC524288:JZF524288 JPG524288:JPJ524288 JFK524288:JFN524288 IVO524288:IVR524288 ILS524288:ILV524288 IBW524288:IBZ524288 HSA524288:HSD524288 HIE524288:HIH524288 GYI524288:GYL524288 GOM524288:GOP524288 GEQ524288:GET524288 FUU524288:FUX524288 FKY524288:FLB524288 FBC524288:FBF524288 ERG524288:ERJ524288 EHK524288:EHN524288 DXO524288:DXR524288 DNS524288:DNV524288 DDW524288:DDZ524288 CUA524288:CUD524288 CKE524288:CKH524288 CAI524288:CAL524288 BQM524288:BQP524288 BGQ524288:BGT524288 AWU524288:AWX524288 AMY524288:ANB524288 ADC524288:ADF524288 TG524288:TJ524288 JK524288:JN524288 WVW458752:WVZ458752 WMA458752:WMD458752 WCE458752:WCH458752 VSI458752:VSL458752 VIM458752:VIP458752 UYQ458752:UYT458752 UOU458752:UOX458752 UEY458752:UFB458752 TVC458752:TVF458752 TLG458752:TLJ458752 TBK458752:TBN458752 SRO458752:SRR458752 SHS458752:SHV458752 RXW458752:RXZ458752 ROA458752:ROD458752 REE458752:REH458752 QUI458752:QUL458752 QKM458752:QKP458752 QAQ458752:QAT458752 PQU458752:PQX458752 PGY458752:PHB458752 OXC458752:OXF458752 ONG458752:ONJ458752 ODK458752:ODN458752 NTO458752:NTR458752 NJS458752:NJV458752 MZW458752:MZZ458752 MQA458752:MQD458752 MGE458752:MGH458752 LWI458752:LWL458752 LMM458752:LMP458752 LCQ458752:LCT458752 KSU458752:KSX458752 KIY458752:KJB458752 JZC458752:JZF458752 JPG458752:JPJ458752 JFK458752:JFN458752 IVO458752:IVR458752 ILS458752:ILV458752 IBW458752:IBZ458752 HSA458752:HSD458752 HIE458752:HIH458752 GYI458752:GYL458752 GOM458752:GOP458752 GEQ458752:GET458752 FUU458752:FUX458752 FKY458752:FLB458752 FBC458752:FBF458752 ERG458752:ERJ458752 EHK458752:EHN458752 DXO458752:DXR458752 DNS458752:DNV458752 DDW458752:DDZ458752 CUA458752:CUD458752 CKE458752:CKH458752 CAI458752:CAL458752 BQM458752:BQP458752 BGQ458752:BGT458752 AWU458752:AWX458752 AMY458752:ANB458752 ADC458752:ADF458752 TG458752:TJ458752 JK458752:JN458752 WVW393216:WVZ393216 WMA393216:WMD393216 WCE393216:WCH393216 VSI393216:VSL393216 VIM393216:VIP393216 UYQ393216:UYT393216 UOU393216:UOX393216 UEY393216:UFB393216 TVC393216:TVF393216 TLG393216:TLJ393216 TBK393216:TBN393216 SRO393216:SRR393216 SHS393216:SHV393216 RXW393216:RXZ393216 ROA393216:ROD393216 REE393216:REH393216 QUI393216:QUL393216 QKM393216:QKP393216 QAQ393216:QAT393216 PQU393216:PQX393216 PGY393216:PHB393216 OXC393216:OXF393216 ONG393216:ONJ393216 ODK393216:ODN393216 NTO393216:NTR393216 NJS393216:NJV393216 MZW393216:MZZ393216 MQA393216:MQD393216 MGE393216:MGH393216 LWI393216:LWL393216 LMM393216:LMP393216 LCQ393216:LCT393216 KSU393216:KSX393216 KIY393216:KJB393216 JZC393216:JZF393216 JPG393216:JPJ393216 JFK393216:JFN393216 IVO393216:IVR393216 ILS393216:ILV393216 IBW393216:IBZ393216 HSA393216:HSD393216 HIE393216:HIH393216 GYI393216:GYL393216 GOM393216:GOP393216 GEQ393216:GET393216 FUU393216:FUX393216 FKY393216:FLB393216 FBC393216:FBF393216 ERG393216:ERJ393216 EHK393216:EHN393216 DXO393216:DXR393216 DNS393216:DNV393216 DDW393216:DDZ393216 CUA393216:CUD393216 CKE393216:CKH393216 CAI393216:CAL393216 BQM393216:BQP393216 BGQ393216:BGT393216 AWU393216:AWX393216 AMY393216:ANB393216 ADC393216:ADF393216 TG393216:TJ393216 JK393216:JN393216 WVW327680:WVZ327680 WMA327680:WMD327680 WCE327680:WCH327680 VSI327680:VSL327680 VIM327680:VIP327680 UYQ327680:UYT327680 UOU327680:UOX327680 UEY327680:UFB327680 TVC327680:TVF327680 TLG327680:TLJ327680 TBK327680:TBN327680 SRO327680:SRR327680 SHS327680:SHV327680 RXW327680:RXZ327680 ROA327680:ROD327680 REE327680:REH327680 QUI327680:QUL327680 QKM327680:QKP327680 QAQ327680:QAT327680 PQU327680:PQX327680 PGY327680:PHB327680 OXC327680:OXF327680 ONG327680:ONJ327680 ODK327680:ODN327680 NTO327680:NTR327680 NJS327680:NJV327680 MZW327680:MZZ327680 MQA327680:MQD327680 MGE327680:MGH327680 LWI327680:LWL327680 LMM327680:LMP327680 LCQ327680:LCT327680 KSU327680:KSX327680 KIY327680:KJB327680 JZC327680:JZF327680 JPG327680:JPJ327680 JFK327680:JFN327680 IVO327680:IVR327680 ILS327680:ILV327680 IBW327680:IBZ327680 HSA327680:HSD327680 HIE327680:HIH327680 GYI327680:GYL327680 GOM327680:GOP327680 GEQ327680:GET327680 FUU327680:FUX327680 FKY327680:FLB327680 FBC327680:FBF327680 ERG327680:ERJ327680 EHK327680:EHN327680 DXO327680:DXR327680 DNS327680:DNV327680 DDW327680:DDZ327680 CUA327680:CUD327680 CKE327680:CKH327680 CAI327680:CAL327680 BQM327680:BQP327680 BGQ327680:BGT327680 AWU327680:AWX327680 AMY327680:ANB327680 ADC327680:ADF327680 TG327680:TJ327680 JK327680:JN327680 WVW262144:WVZ262144 WMA262144:WMD262144 WCE262144:WCH262144 VSI262144:VSL262144 VIM262144:VIP262144 UYQ262144:UYT262144 UOU262144:UOX262144 UEY262144:UFB262144 TVC262144:TVF262144 TLG262144:TLJ262144 TBK262144:TBN262144 SRO262144:SRR262144 SHS262144:SHV262144 RXW262144:RXZ262144 ROA262144:ROD262144 REE262144:REH262144 QUI262144:QUL262144 QKM262144:QKP262144 QAQ262144:QAT262144 PQU262144:PQX262144 PGY262144:PHB262144 OXC262144:OXF262144 ONG262144:ONJ262144 ODK262144:ODN262144 NTO262144:NTR262144 NJS262144:NJV262144 MZW262144:MZZ262144 MQA262144:MQD262144 MGE262144:MGH262144 LWI262144:LWL262144 LMM262144:LMP262144 LCQ262144:LCT262144 KSU262144:KSX262144 KIY262144:KJB262144 JZC262144:JZF262144 JPG262144:JPJ262144 JFK262144:JFN262144 IVO262144:IVR262144 ILS262144:ILV262144 IBW262144:IBZ262144 HSA262144:HSD262144 HIE262144:HIH262144 GYI262144:GYL262144 GOM262144:GOP262144 GEQ262144:GET262144 FUU262144:FUX262144 FKY262144:FLB262144 FBC262144:FBF262144 ERG262144:ERJ262144 EHK262144:EHN262144 DXO262144:DXR262144 DNS262144:DNV262144 DDW262144:DDZ262144 CUA262144:CUD262144 CKE262144:CKH262144 CAI262144:CAL262144 BQM262144:BQP262144 BGQ262144:BGT262144 AWU262144:AWX262144 AMY262144:ANB262144 ADC262144:ADF262144 TG262144:TJ262144 JK262144:JN262144 WVW196608:WVZ196608 WMA196608:WMD196608 WCE196608:WCH196608 VSI196608:VSL196608 VIM196608:VIP196608 UYQ196608:UYT196608 UOU196608:UOX196608 UEY196608:UFB196608 TVC196608:TVF196608 TLG196608:TLJ196608 TBK196608:TBN196608 SRO196608:SRR196608 SHS196608:SHV196608 RXW196608:RXZ196608 ROA196608:ROD196608 REE196608:REH196608 QUI196608:QUL196608 QKM196608:QKP196608 QAQ196608:QAT196608 PQU196608:PQX196608 PGY196608:PHB196608 OXC196608:OXF196608 ONG196608:ONJ196608 ODK196608:ODN196608 NTO196608:NTR196608 NJS196608:NJV196608 MZW196608:MZZ196608 MQA196608:MQD196608 MGE196608:MGH196608 LWI196608:LWL196608 LMM196608:LMP196608 LCQ196608:LCT196608 KSU196608:KSX196608 KIY196608:KJB196608 JZC196608:JZF196608 JPG196608:JPJ196608 JFK196608:JFN196608 IVO196608:IVR196608 ILS196608:ILV196608 IBW196608:IBZ196608 HSA196608:HSD196608 HIE196608:HIH196608 GYI196608:GYL196608 GOM196608:GOP196608 GEQ196608:GET196608 FUU196608:FUX196608 FKY196608:FLB196608 FBC196608:FBF196608 ERG196608:ERJ196608 EHK196608:EHN196608 DXO196608:DXR196608 DNS196608:DNV196608 DDW196608:DDZ196608 CUA196608:CUD196608 CKE196608:CKH196608 CAI196608:CAL196608 BQM196608:BQP196608 BGQ196608:BGT196608 AWU196608:AWX196608 AMY196608:ANB196608 ADC196608:ADF196608 TG196608:TJ196608 JK196608:JN196608 WVW131072:WVZ131072 WMA131072:WMD131072 WCE131072:WCH131072 VSI131072:VSL131072 VIM131072:VIP131072 UYQ131072:UYT131072 UOU131072:UOX131072 UEY131072:UFB131072 TVC131072:TVF131072 TLG131072:TLJ131072 TBK131072:TBN131072 SRO131072:SRR131072 SHS131072:SHV131072 RXW131072:RXZ131072 ROA131072:ROD131072 REE131072:REH131072 QUI131072:QUL131072 QKM131072:QKP131072 QAQ131072:QAT131072 PQU131072:PQX131072 PGY131072:PHB131072 OXC131072:OXF131072 ONG131072:ONJ131072 ODK131072:ODN131072 NTO131072:NTR131072 NJS131072:NJV131072 MZW131072:MZZ131072 MQA131072:MQD131072 MGE131072:MGH131072 LWI131072:LWL131072 LMM131072:LMP131072 LCQ131072:LCT131072 KSU131072:KSX131072 KIY131072:KJB131072 JZC131072:JZF131072 JPG131072:JPJ131072 JFK131072:JFN131072 IVO131072:IVR131072 ILS131072:ILV131072 IBW131072:IBZ131072 HSA131072:HSD131072 HIE131072:HIH131072 GYI131072:GYL131072 GOM131072:GOP131072 GEQ131072:GET131072 FUU131072:FUX131072 FKY131072:FLB131072 FBC131072:FBF131072 ERG131072:ERJ131072 EHK131072:EHN131072 DXO131072:DXR131072 DNS131072:DNV131072 DDW131072:DDZ131072 CUA131072:CUD131072 CKE131072:CKH131072 CAI131072:CAL131072 BQM131072:BQP131072 BGQ131072:BGT131072 AWU131072:AWX131072 AMY131072:ANB131072 ADC131072:ADF131072 TG131072:TJ131072 JK131072:JN131072 WMA983040:WMD983040 WVW65536:WVZ65536 WMA65536:WMD65536 WCE65536:WCH65536 VSI65536:VSL65536 VIM65536:VIP65536 UYQ65536:UYT65536 UOU65536:UOX65536 UEY65536:UFB65536 TVC65536:TVF65536 TLG65536:TLJ65536 TBK65536:TBN65536 SRO65536:SRR65536 SHS65536:SHV65536 RXW65536:RXZ65536 ROA65536:ROD65536 REE65536:REH65536 QUI65536:QUL65536 QKM65536:QKP65536 QAQ65536:QAT65536 PQU65536:PQX65536 PGY65536:PHB65536 OXC65536:OXF65536 ONG65536:ONJ65536 ODK65536:ODN65536 NTO65536:NTR65536 NJS65536:NJV65536 MZW65536:MZZ65536 MQA65536:MQD65536 MGE65536:MGH65536 LWI65536:LWL65536 LMM65536:LMP65536 LCQ65536:LCT65536 KSU65536:KSX65536 KIY65536:KJB65536 JZC65536:JZF65536 JPG65536:JPJ65536 JFK65536:JFN65536 IVO65536:IVR65536 ILS65536:ILV65536 IBW65536:IBZ65536 HSA65536:HSD65536 HIE65536:HIH65536 GYI65536:GYL65536 GOM65536:GOP65536 GEQ65536:GET65536 FUU65536:FUX65536 FKY65536:FLB65536 FBC65536:FBF65536 ERG65536:ERJ65536 EHK65536:EHN65536 DXO65536:DXR65536 DNS65536:DNV65536 DDW65536:DDZ65536 CUA65536:CUD65536 CKE65536:CKH65536 CAI65536:CAL65536 BQM65536:BQP65536 BGQ65536:BGT65536 AWU65536:AWX65536 AMY65536:ANB65536 ADC65536:ADF65536 TG65536:TJ65536 JK65536:JN65536 JK8:JN8 WVW8:WVZ8 WMA8:WMD8 WCE8:WCH8 VSI8:VSL8 VIM8:VIP8 UYQ8:UYT8 UOU8:UOX8 UEY8:UFB8 TVC8:TVF8 TLG8:TLJ8 TBK8:TBN8 SRO8:SRR8 SHS8:SHV8 RXW8:RXZ8 ROA8:ROD8 REE8:REH8 QUI8:QUL8 QKM8:QKP8 QAQ8:QAT8 PQU8:PQX8 PGY8:PHB8 OXC8:OXF8 ONG8:ONJ8 ODK8:ODN8 NTO8:NTR8 NJS8:NJV8 MZW8:MZZ8 MQA8:MQD8 MGE8:MGH8 LWI8:LWL8 LMM8:LMP8 LCQ8:LCT8 KSU8:KSX8 KIY8:KJB8 JZC8:JZF8 JPG8:JPJ8 JFK8:JFN8 IVO8:IVR8 ILS8:ILV8 IBW8:IBZ8 HSA8:HSD8 HIE8:HIH8 GYI8:GYL8 GOM8:GOP8 GEQ8:GET8 FUU8:FUX8 FKY8:FLB8 FBC8:FBF8 ERG8:ERJ8 EHK8:EHN8 DXO8:DXR8 DNS8:DNV8 DDW8:DDZ8 CUA8:CUD8 CKE8:CKH8 CAI8:CAL8 BQM8:BQP8 BGQ8:BGT8 AWU8:AWX8 AMY8:ANB8 ADC8:ADF8 D786432:S786432 D851968:S851968 D917504:S917504 D983040:S983040 D65536:S65536 D131072:S131072 D196608:S196608 D262144:S262144 D327680:S327680 D393216:S393216 D458752:S458752 D524288:S524288 D589824:S589824 D655360:S655360 D720896:S720896" xr:uid="{00000000-0002-0000-0000-000001000000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D9ECFF"/>
    <pageSetUpPr fitToPage="1"/>
  </sheetPr>
  <dimension ref="B1:L77"/>
  <sheetViews>
    <sheetView showGridLines="0" tabSelected="1" topLeftCell="D35" zoomScaleNormal="100" workbookViewId="0">
      <selection activeCell="H67" sqref="H67"/>
    </sheetView>
  </sheetViews>
  <sheetFormatPr baseColWidth="10" defaultRowHeight="18.75" customHeight="1" x14ac:dyDescent="0.35"/>
  <cols>
    <col min="1" max="2" width="3.73046875" style="1" customWidth="1"/>
    <col min="3" max="3" width="25" style="1" customWidth="1"/>
    <col min="4" max="4" width="15.73046875" style="1" customWidth="1"/>
    <col min="5" max="5" width="1.73046875" style="2" customWidth="1"/>
    <col min="6" max="6" width="15.73046875" style="1" customWidth="1"/>
    <col min="7" max="7" width="7.3984375" style="2" bestFit="1" customWidth="1"/>
    <col min="8" max="8" width="36.1328125" style="2" customWidth="1"/>
    <col min="9" max="9" width="3.73046875" style="1" customWidth="1"/>
    <col min="10" max="257" width="11.3984375" style="1"/>
    <col min="258" max="259" width="3.73046875" style="1" customWidth="1"/>
    <col min="260" max="260" width="25" style="1" customWidth="1"/>
    <col min="261" max="261" width="34" style="1" customWidth="1"/>
    <col min="262" max="262" width="4.59765625" style="1" bestFit="1" customWidth="1"/>
    <col min="263" max="263" width="20.73046875" style="1" customWidth="1"/>
    <col min="264" max="264" width="20.3984375" style="1" customWidth="1"/>
    <col min="265" max="265" width="3.73046875" style="1" customWidth="1"/>
    <col min="266" max="513" width="11.3984375" style="1"/>
    <col min="514" max="515" width="3.73046875" style="1" customWidth="1"/>
    <col min="516" max="516" width="25" style="1" customWidth="1"/>
    <col min="517" max="517" width="34" style="1" customWidth="1"/>
    <col min="518" max="518" width="4.59765625" style="1" bestFit="1" customWidth="1"/>
    <col min="519" max="519" width="20.73046875" style="1" customWidth="1"/>
    <col min="520" max="520" width="20.3984375" style="1" customWidth="1"/>
    <col min="521" max="521" width="3.73046875" style="1" customWidth="1"/>
    <col min="522" max="769" width="11.3984375" style="1"/>
    <col min="770" max="771" width="3.73046875" style="1" customWidth="1"/>
    <col min="772" max="772" width="25" style="1" customWidth="1"/>
    <col min="773" max="773" width="34" style="1" customWidth="1"/>
    <col min="774" max="774" width="4.59765625" style="1" bestFit="1" customWidth="1"/>
    <col min="775" max="775" width="20.73046875" style="1" customWidth="1"/>
    <col min="776" max="776" width="20.3984375" style="1" customWidth="1"/>
    <col min="777" max="777" width="3.73046875" style="1" customWidth="1"/>
    <col min="778" max="1025" width="11.3984375" style="1"/>
    <col min="1026" max="1027" width="3.73046875" style="1" customWidth="1"/>
    <col min="1028" max="1028" width="25" style="1" customWidth="1"/>
    <col min="1029" max="1029" width="34" style="1" customWidth="1"/>
    <col min="1030" max="1030" width="4.59765625" style="1" bestFit="1" customWidth="1"/>
    <col min="1031" max="1031" width="20.73046875" style="1" customWidth="1"/>
    <col min="1032" max="1032" width="20.3984375" style="1" customWidth="1"/>
    <col min="1033" max="1033" width="3.73046875" style="1" customWidth="1"/>
    <col min="1034" max="1281" width="11.3984375" style="1"/>
    <col min="1282" max="1283" width="3.73046875" style="1" customWidth="1"/>
    <col min="1284" max="1284" width="25" style="1" customWidth="1"/>
    <col min="1285" max="1285" width="34" style="1" customWidth="1"/>
    <col min="1286" max="1286" width="4.59765625" style="1" bestFit="1" customWidth="1"/>
    <col min="1287" max="1287" width="20.73046875" style="1" customWidth="1"/>
    <col min="1288" max="1288" width="20.3984375" style="1" customWidth="1"/>
    <col min="1289" max="1289" width="3.73046875" style="1" customWidth="1"/>
    <col min="1290" max="1537" width="11.3984375" style="1"/>
    <col min="1538" max="1539" width="3.73046875" style="1" customWidth="1"/>
    <col min="1540" max="1540" width="25" style="1" customWidth="1"/>
    <col min="1541" max="1541" width="34" style="1" customWidth="1"/>
    <col min="1542" max="1542" width="4.59765625" style="1" bestFit="1" customWidth="1"/>
    <col min="1543" max="1543" width="20.73046875" style="1" customWidth="1"/>
    <col min="1544" max="1544" width="20.3984375" style="1" customWidth="1"/>
    <col min="1545" max="1545" width="3.73046875" style="1" customWidth="1"/>
    <col min="1546" max="1793" width="11.3984375" style="1"/>
    <col min="1794" max="1795" width="3.73046875" style="1" customWidth="1"/>
    <col min="1796" max="1796" width="25" style="1" customWidth="1"/>
    <col min="1797" max="1797" width="34" style="1" customWidth="1"/>
    <col min="1798" max="1798" width="4.59765625" style="1" bestFit="1" customWidth="1"/>
    <col min="1799" max="1799" width="20.73046875" style="1" customWidth="1"/>
    <col min="1800" max="1800" width="20.3984375" style="1" customWidth="1"/>
    <col min="1801" max="1801" width="3.73046875" style="1" customWidth="1"/>
    <col min="1802" max="2049" width="11.3984375" style="1"/>
    <col min="2050" max="2051" width="3.73046875" style="1" customWidth="1"/>
    <col min="2052" max="2052" width="25" style="1" customWidth="1"/>
    <col min="2053" max="2053" width="34" style="1" customWidth="1"/>
    <col min="2054" max="2054" width="4.59765625" style="1" bestFit="1" customWidth="1"/>
    <col min="2055" max="2055" width="20.73046875" style="1" customWidth="1"/>
    <col min="2056" max="2056" width="20.3984375" style="1" customWidth="1"/>
    <col min="2057" max="2057" width="3.73046875" style="1" customWidth="1"/>
    <col min="2058" max="2305" width="11.3984375" style="1"/>
    <col min="2306" max="2307" width="3.73046875" style="1" customWidth="1"/>
    <col min="2308" max="2308" width="25" style="1" customWidth="1"/>
    <col min="2309" max="2309" width="34" style="1" customWidth="1"/>
    <col min="2310" max="2310" width="4.59765625" style="1" bestFit="1" customWidth="1"/>
    <col min="2311" max="2311" width="20.73046875" style="1" customWidth="1"/>
    <col min="2312" max="2312" width="20.3984375" style="1" customWidth="1"/>
    <col min="2313" max="2313" width="3.73046875" style="1" customWidth="1"/>
    <col min="2314" max="2561" width="11.3984375" style="1"/>
    <col min="2562" max="2563" width="3.73046875" style="1" customWidth="1"/>
    <col min="2564" max="2564" width="25" style="1" customWidth="1"/>
    <col min="2565" max="2565" width="34" style="1" customWidth="1"/>
    <col min="2566" max="2566" width="4.59765625" style="1" bestFit="1" customWidth="1"/>
    <col min="2567" max="2567" width="20.73046875" style="1" customWidth="1"/>
    <col min="2568" max="2568" width="20.3984375" style="1" customWidth="1"/>
    <col min="2569" max="2569" width="3.73046875" style="1" customWidth="1"/>
    <col min="2570" max="2817" width="11.3984375" style="1"/>
    <col min="2818" max="2819" width="3.73046875" style="1" customWidth="1"/>
    <col min="2820" max="2820" width="25" style="1" customWidth="1"/>
    <col min="2821" max="2821" width="34" style="1" customWidth="1"/>
    <col min="2822" max="2822" width="4.59765625" style="1" bestFit="1" customWidth="1"/>
    <col min="2823" max="2823" width="20.73046875" style="1" customWidth="1"/>
    <col min="2824" max="2824" width="20.3984375" style="1" customWidth="1"/>
    <col min="2825" max="2825" width="3.73046875" style="1" customWidth="1"/>
    <col min="2826" max="3073" width="11.3984375" style="1"/>
    <col min="3074" max="3075" width="3.73046875" style="1" customWidth="1"/>
    <col min="3076" max="3076" width="25" style="1" customWidth="1"/>
    <col min="3077" max="3077" width="34" style="1" customWidth="1"/>
    <col min="3078" max="3078" width="4.59765625" style="1" bestFit="1" customWidth="1"/>
    <col min="3079" max="3079" width="20.73046875" style="1" customWidth="1"/>
    <col min="3080" max="3080" width="20.3984375" style="1" customWidth="1"/>
    <col min="3081" max="3081" width="3.73046875" style="1" customWidth="1"/>
    <col min="3082" max="3329" width="11.3984375" style="1"/>
    <col min="3330" max="3331" width="3.73046875" style="1" customWidth="1"/>
    <col min="3332" max="3332" width="25" style="1" customWidth="1"/>
    <col min="3333" max="3333" width="34" style="1" customWidth="1"/>
    <col min="3334" max="3334" width="4.59765625" style="1" bestFit="1" customWidth="1"/>
    <col min="3335" max="3335" width="20.73046875" style="1" customWidth="1"/>
    <col min="3336" max="3336" width="20.3984375" style="1" customWidth="1"/>
    <col min="3337" max="3337" width="3.73046875" style="1" customWidth="1"/>
    <col min="3338" max="3585" width="11.3984375" style="1"/>
    <col min="3586" max="3587" width="3.73046875" style="1" customWidth="1"/>
    <col min="3588" max="3588" width="25" style="1" customWidth="1"/>
    <col min="3589" max="3589" width="34" style="1" customWidth="1"/>
    <col min="3590" max="3590" width="4.59765625" style="1" bestFit="1" customWidth="1"/>
    <col min="3591" max="3591" width="20.73046875" style="1" customWidth="1"/>
    <col min="3592" max="3592" width="20.3984375" style="1" customWidth="1"/>
    <col min="3593" max="3593" width="3.73046875" style="1" customWidth="1"/>
    <col min="3594" max="3841" width="11.3984375" style="1"/>
    <col min="3842" max="3843" width="3.73046875" style="1" customWidth="1"/>
    <col min="3844" max="3844" width="25" style="1" customWidth="1"/>
    <col min="3845" max="3845" width="34" style="1" customWidth="1"/>
    <col min="3846" max="3846" width="4.59765625" style="1" bestFit="1" customWidth="1"/>
    <col min="3847" max="3847" width="20.73046875" style="1" customWidth="1"/>
    <col min="3848" max="3848" width="20.3984375" style="1" customWidth="1"/>
    <col min="3849" max="3849" width="3.73046875" style="1" customWidth="1"/>
    <col min="3850" max="4097" width="11.3984375" style="1"/>
    <col min="4098" max="4099" width="3.73046875" style="1" customWidth="1"/>
    <col min="4100" max="4100" width="25" style="1" customWidth="1"/>
    <col min="4101" max="4101" width="34" style="1" customWidth="1"/>
    <col min="4102" max="4102" width="4.59765625" style="1" bestFit="1" customWidth="1"/>
    <col min="4103" max="4103" width="20.73046875" style="1" customWidth="1"/>
    <col min="4104" max="4104" width="20.3984375" style="1" customWidth="1"/>
    <col min="4105" max="4105" width="3.73046875" style="1" customWidth="1"/>
    <col min="4106" max="4353" width="11.3984375" style="1"/>
    <col min="4354" max="4355" width="3.73046875" style="1" customWidth="1"/>
    <col min="4356" max="4356" width="25" style="1" customWidth="1"/>
    <col min="4357" max="4357" width="34" style="1" customWidth="1"/>
    <col min="4358" max="4358" width="4.59765625" style="1" bestFit="1" customWidth="1"/>
    <col min="4359" max="4359" width="20.73046875" style="1" customWidth="1"/>
    <col min="4360" max="4360" width="20.3984375" style="1" customWidth="1"/>
    <col min="4361" max="4361" width="3.73046875" style="1" customWidth="1"/>
    <col min="4362" max="4609" width="11.3984375" style="1"/>
    <col min="4610" max="4611" width="3.73046875" style="1" customWidth="1"/>
    <col min="4612" max="4612" width="25" style="1" customWidth="1"/>
    <col min="4613" max="4613" width="34" style="1" customWidth="1"/>
    <col min="4614" max="4614" width="4.59765625" style="1" bestFit="1" customWidth="1"/>
    <col min="4615" max="4615" width="20.73046875" style="1" customWidth="1"/>
    <col min="4616" max="4616" width="20.3984375" style="1" customWidth="1"/>
    <col min="4617" max="4617" width="3.73046875" style="1" customWidth="1"/>
    <col min="4618" max="4865" width="11.3984375" style="1"/>
    <col min="4866" max="4867" width="3.73046875" style="1" customWidth="1"/>
    <col min="4868" max="4868" width="25" style="1" customWidth="1"/>
    <col min="4869" max="4869" width="34" style="1" customWidth="1"/>
    <col min="4870" max="4870" width="4.59765625" style="1" bestFit="1" customWidth="1"/>
    <col min="4871" max="4871" width="20.73046875" style="1" customWidth="1"/>
    <col min="4872" max="4872" width="20.3984375" style="1" customWidth="1"/>
    <col min="4873" max="4873" width="3.73046875" style="1" customWidth="1"/>
    <col min="4874" max="5121" width="11.3984375" style="1"/>
    <col min="5122" max="5123" width="3.73046875" style="1" customWidth="1"/>
    <col min="5124" max="5124" width="25" style="1" customWidth="1"/>
    <col min="5125" max="5125" width="34" style="1" customWidth="1"/>
    <col min="5126" max="5126" width="4.59765625" style="1" bestFit="1" customWidth="1"/>
    <col min="5127" max="5127" width="20.73046875" style="1" customWidth="1"/>
    <col min="5128" max="5128" width="20.3984375" style="1" customWidth="1"/>
    <col min="5129" max="5129" width="3.73046875" style="1" customWidth="1"/>
    <col min="5130" max="5377" width="11.3984375" style="1"/>
    <col min="5378" max="5379" width="3.73046875" style="1" customWidth="1"/>
    <col min="5380" max="5380" width="25" style="1" customWidth="1"/>
    <col min="5381" max="5381" width="34" style="1" customWidth="1"/>
    <col min="5382" max="5382" width="4.59765625" style="1" bestFit="1" customWidth="1"/>
    <col min="5383" max="5383" width="20.73046875" style="1" customWidth="1"/>
    <col min="5384" max="5384" width="20.3984375" style="1" customWidth="1"/>
    <col min="5385" max="5385" width="3.73046875" style="1" customWidth="1"/>
    <col min="5386" max="5633" width="11.3984375" style="1"/>
    <col min="5634" max="5635" width="3.73046875" style="1" customWidth="1"/>
    <col min="5636" max="5636" width="25" style="1" customWidth="1"/>
    <col min="5637" max="5637" width="34" style="1" customWidth="1"/>
    <col min="5638" max="5638" width="4.59765625" style="1" bestFit="1" customWidth="1"/>
    <col min="5639" max="5639" width="20.73046875" style="1" customWidth="1"/>
    <col min="5640" max="5640" width="20.3984375" style="1" customWidth="1"/>
    <col min="5641" max="5641" width="3.73046875" style="1" customWidth="1"/>
    <col min="5642" max="5889" width="11.3984375" style="1"/>
    <col min="5890" max="5891" width="3.73046875" style="1" customWidth="1"/>
    <col min="5892" max="5892" width="25" style="1" customWidth="1"/>
    <col min="5893" max="5893" width="34" style="1" customWidth="1"/>
    <col min="5894" max="5894" width="4.59765625" style="1" bestFit="1" customWidth="1"/>
    <col min="5895" max="5895" width="20.73046875" style="1" customWidth="1"/>
    <col min="5896" max="5896" width="20.3984375" style="1" customWidth="1"/>
    <col min="5897" max="5897" width="3.73046875" style="1" customWidth="1"/>
    <col min="5898" max="6145" width="11.3984375" style="1"/>
    <col min="6146" max="6147" width="3.73046875" style="1" customWidth="1"/>
    <col min="6148" max="6148" width="25" style="1" customWidth="1"/>
    <col min="6149" max="6149" width="34" style="1" customWidth="1"/>
    <col min="6150" max="6150" width="4.59765625" style="1" bestFit="1" customWidth="1"/>
    <col min="6151" max="6151" width="20.73046875" style="1" customWidth="1"/>
    <col min="6152" max="6152" width="20.3984375" style="1" customWidth="1"/>
    <col min="6153" max="6153" width="3.73046875" style="1" customWidth="1"/>
    <col min="6154" max="6401" width="11.3984375" style="1"/>
    <col min="6402" max="6403" width="3.73046875" style="1" customWidth="1"/>
    <col min="6404" max="6404" width="25" style="1" customWidth="1"/>
    <col min="6405" max="6405" width="34" style="1" customWidth="1"/>
    <col min="6406" max="6406" width="4.59765625" style="1" bestFit="1" customWidth="1"/>
    <col min="6407" max="6407" width="20.73046875" style="1" customWidth="1"/>
    <col min="6408" max="6408" width="20.3984375" style="1" customWidth="1"/>
    <col min="6409" max="6409" width="3.73046875" style="1" customWidth="1"/>
    <col min="6410" max="6657" width="11.3984375" style="1"/>
    <col min="6658" max="6659" width="3.73046875" style="1" customWidth="1"/>
    <col min="6660" max="6660" width="25" style="1" customWidth="1"/>
    <col min="6661" max="6661" width="34" style="1" customWidth="1"/>
    <col min="6662" max="6662" width="4.59765625" style="1" bestFit="1" customWidth="1"/>
    <col min="6663" max="6663" width="20.73046875" style="1" customWidth="1"/>
    <col min="6664" max="6664" width="20.3984375" style="1" customWidth="1"/>
    <col min="6665" max="6665" width="3.73046875" style="1" customWidth="1"/>
    <col min="6666" max="6913" width="11.3984375" style="1"/>
    <col min="6914" max="6915" width="3.73046875" style="1" customWidth="1"/>
    <col min="6916" max="6916" width="25" style="1" customWidth="1"/>
    <col min="6917" max="6917" width="34" style="1" customWidth="1"/>
    <col min="6918" max="6918" width="4.59765625" style="1" bestFit="1" customWidth="1"/>
    <col min="6919" max="6919" width="20.73046875" style="1" customWidth="1"/>
    <col min="6920" max="6920" width="20.3984375" style="1" customWidth="1"/>
    <col min="6921" max="6921" width="3.73046875" style="1" customWidth="1"/>
    <col min="6922" max="7169" width="11.3984375" style="1"/>
    <col min="7170" max="7171" width="3.73046875" style="1" customWidth="1"/>
    <col min="7172" max="7172" width="25" style="1" customWidth="1"/>
    <col min="7173" max="7173" width="34" style="1" customWidth="1"/>
    <col min="7174" max="7174" width="4.59765625" style="1" bestFit="1" customWidth="1"/>
    <col min="7175" max="7175" width="20.73046875" style="1" customWidth="1"/>
    <col min="7176" max="7176" width="20.3984375" style="1" customWidth="1"/>
    <col min="7177" max="7177" width="3.73046875" style="1" customWidth="1"/>
    <col min="7178" max="7425" width="11.3984375" style="1"/>
    <col min="7426" max="7427" width="3.73046875" style="1" customWidth="1"/>
    <col min="7428" max="7428" width="25" style="1" customWidth="1"/>
    <col min="7429" max="7429" width="34" style="1" customWidth="1"/>
    <col min="7430" max="7430" width="4.59765625" style="1" bestFit="1" customWidth="1"/>
    <col min="7431" max="7431" width="20.73046875" style="1" customWidth="1"/>
    <col min="7432" max="7432" width="20.3984375" style="1" customWidth="1"/>
    <col min="7433" max="7433" width="3.73046875" style="1" customWidth="1"/>
    <col min="7434" max="7681" width="11.3984375" style="1"/>
    <col min="7682" max="7683" width="3.73046875" style="1" customWidth="1"/>
    <col min="7684" max="7684" width="25" style="1" customWidth="1"/>
    <col min="7685" max="7685" width="34" style="1" customWidth="1"/>
    <col min="7686" max="7686" width="4.59765625" style="1" bestFit="1" customWidth="1"/>
    <col min="7687" max="7687" width="20.73046875" style="1" customWidth="1"/>
    <col min="7688" max="7688" width="20.3984375" style="1" customWidth="1"/>
    <col min="7689" max="7689" width="3.73046875" style="1" customWidth="1"/>
    <col min="7690" max="7937" width="11.3984375" style="1"/>
    <col min="7938" max="7939" width="3.73046875" style="1" customWidth="1"/>
    <col min="7940" max="7940" width="25" style="1" customWidth="1"/>
    <col min="7941" max="7941" width="34" style="1" customWidth="1"/>
    <col min="7942" max="7942" width="4.59765625" style="1" bestFit="1" customWidth="1"/>
    <col min="7943" max="7943" width="20.73046875" style="1" customWidth="1"/>
    <col min="7944" max="7944" width="20.3984375" style="1" customWidth="1"/>
    <col min="7945" max="7945" width="3.73046875" style="1" customWidth="1"/>
    <col min="7946" max="8193" width="11.3984375" style="1"/>
    <col min="8194" max="8195" width="3.73046875" style="1" customWidth="1"/>
    <col min="8196" max="8196" width="25" style="1" customWidth="1"/>
    <col min="8197" max="8197" width="34" style="1" customWidth="1"/>
    <col min="8198" max="8198" width="4.59765625" style="1" bestFit="1" customWidth="1"/>
    <col min="8199" max="8199" width="20.73046875" style="1" customWidth="1"/>
    <col min="8200" max="8200" width="20.3984375" style="1" customWidth="1"/>
    <col min="8201" max="8201" width="3.73046875" style="1" customWidth="1"/>
    <col min="8202" max="8449" width="11.3984375" style="1"/>
    <col min="8450" max="8451" width="3.73046875" style="1" customWidth="1"/>
    <col min="8452" max="8452" width="25" style="1" customWidth="1"/>
    <col min="8453" max="8453" width="34" style="1" customWidth="1"/>
    <col min="8454" max="8454" width="4.59765625" style="1" bestFit="1" customWidth="1"/>
    <col min="8455" max="8455" width="20.73046875" style="1" customWidth="1"/>
    <col min="8456" max="8456" width="20.3984375" style="1" customWidth="1"/>
    <col min="8457" max="8457" width="3.73046875" style="1" customWidth="1"/>
    <col min="8458" max="8705" width="11.3984375" style="1"/>
    <col min="8706" max="8707" width="3.73046875" style="1" customWidth="1"/>
    <col min="8708" max="8708" width="25" style="1" customWidth="1"/>
    <col min="8709" max="8709" width="34" style="1" customWidth="1"/>
    <col min="8710" max="8710" width="4.59765625" style="1" bestFit="1" customWidth="1"/>
    <col min="8711" max="8711" width="20.73046875" style="1" customWidth="1"/>
    <col min="8712" max="8712" width="20.3984375" style="1" customWidth="1"/>
    <col min="8713" max="8713" width="3.73046875" style="1" customWidth="1"/>
    <col min="8714" max="8961" width="11.3984375" style="1"/>
    <col min="8962" max="8963" width="3.73046875" style="1" customWidth="1"/>
    <col min="8964" max="8964" width="25" style="1" customWidth="1"/>
    <col min="8965" max="8965" width="34" style="1" customWidth="1"/>
    <col min="8966" max="8966" width="4.59765625" style="1" bestFit="1" customWidth="1"/>
    <col min="8967" max="8967" width="20.73046875" style="1" customWidth="1"/>
    <col min="8968" max="8968" width="20.3984375" style="1" customWidth="1"/>
    <col min="8969" max="8969" width="3.73046875" style="1" customWidth="1"/>
    <col min="8970" max="9217" width="11.3984375" style="1"/>
    <col min="9218" max="9219" width="3.73046875" style="1" customWidth="1"/>
    <col min="9220" max="9220" width="25" style="1" customWidth="1"/>
    <col min="9221" max="9221" width="34" style="1" customWidth="1"/>
    <col min="9222" max="9222" width="4.59765625" style="1" bestFit="1" customWidth="1"/>
    <col min="9223" max="9223" width="20.73046875" style="1" customWidth="1"/>
    <col min="9224" max="9224" width="20.3984375" style="1" customWidth="1"/>
    <col min="9225" max="9225" width="3.73046875" style="1" customWidth="1"/>
    <col min="9226" max="9473" width="11.3984375" style="1"/>
    <col min="9474" max="9475" width="3.73046875" style="1" customWidth="1"/>
    <col min="9476" max="9476" width="25" style="1" customWidth="1"/>
    <col min="9477" max="9477" width="34" style="1" customWidth="1"/>
    <col min="9478" max="9478" width="4.59765625" style="1" bestFit="1" customWidth="1"/>
    <col min="9479" max="9479" width="20.73046875" style="1" customWidth="1"/>
    <col min="9480" max="9480" width="20.3984375" style="1" customWidth="1"/>
    <col min="9481" max="9481" width="3.73046875" style="1" customWidth="1"/>
    <col min="9482" max="9729" width="11.3984375" style="1"/>
    <col min="9730" max="9731" width="3.73046875" style="1" customWidth="1"/>
    <col min="9732" max="9732" width="25" style="1" customWidth="1"/>
    <col min="9733" max="9733" width="34" style="1" customWidth="1"/>
    <col min="9734" max="9734" width="4.59765625" style="1" bestFit="1" customWidth="1"/>
    <col min="9735" max="9735" width="20.73046875" style="1" customWidth="1"/>
    <col min="9736" max="9736" width="20.3984375" style="1" customWidth="1"/>
    <col min="9737" max="9737" width="3.73046875" style="1" customWidth="1"/>
    <col min="9738" max="9985" width="11.3984375" style="1"/>
    <col min="9986" max="9987" width="3.73046875" style="1" customWidth="1"/>
    <col min="9988" max="9988" width="25" style="1" customWidth="1"/>
    <col min="9989" max="9989" width="34" style="1" customWidth="1"/>
    <col min="9990" max="9990" width="4.59765625" style="1" bestFit="1" customWidth="1"/>
    <col min="9991" max="9991" width="20.73046875" style="1" customWidth="1"/>
    <col min="9992" max="9992" width="20.3984375" style="1" customWidth="1"/>
    <col min="9993" max="9993" width="3.73046875" style="1" customWidth="1"/>
    <col min="9994" max="10241" width="11.3984375" style="1"/>
    <col min="10242" max="10243" width="3.73046875" style="1" customWidth="1"/>
    <col min="10244" max="10244" width="25" style="1" customWidth="1"/>
    <col min="10245" max="10245" width="34" style="1" customWidth="1"/>
    <col min="10246" max="10246" width="4.59765625" style="1" bestFit="1" customWidth="1"/>
    <col min="10247" max="10247" width="20.73046875" style="1" customWidth="1"/>
    <col min="10248" max="10248" width="20.3984375" style="1" customWidth="1"/>
    <col min="10249" max="10249" width="3.73046875" style="1" customWidth="1"/>
    <col min="10250" max="10497" width="11.3984375" style="1"/>
    <col min="10498" max="10499" width="3.73046875" style="1" customWidth="1"/>
    <col min="10500" max="10500" width="25" style="1" customWidth="1"/>
    <col min="10501" max="10501" width="34" style="1" customWidth="1"/>
    <col min="10502" max="10502" width="4.59765625" style="1" bestFit="1" customWidth="1"/>
    <col min="10503" max="10503" width="20.73046875" style="1" customWidth="1"/>
    <col min="10504" max="10504" width="20.3984375" style="1" customWidth="1"/>
    <col min="10505" max="10505" width="3.73046875" style="1" customWidth="1"/>
    <col min="10506" max="10753" width="11.3984375" style="1"/>
    <col min="10754" max="10755" width="3.73046875" style="1" customWidth="1"/>
    <col min="10756" max="10756" width="25" style="1" customWidth="1"/>
    <col min="10757" max="10757" width="34" style="1" customWidth="1"/>
    <col min="10758" max="10758" width="4.59765625" style="1" bestFit="1" customWidth="1"/>
    <col min="10759" max="10759" width="20.73046875" style="1" customWidth="1"/>
    <col min="10760" max="10760" width="20.3984375" style="1" customWidth="1"/>
    <col min="10761" max="10761" width="3.73046875" style="1" customWidth="1"/>
    <col min="10762" max="11009" width="11.3984375" style="1"/>
    <col min="11010" max="11011" width="3.73046875" style="1" customWidth="1"/>
    <col min="11012" max="11012" width="25" style="1" customWidth="1"/>
    <col min="11013" max="11013" width="34" style="1" customWidth="1"/>
    <col min="11014" max="11014" width="4.59765625" style="1" bestFit="1" customWidth="1"/>
    <col min="11015" max="11015" width="20.73046875" style="1" customWidth="1"/>
    <col min="11016" max="11016" width="20.3984375" style="1" customWidth="1"/>
    <col min="11017" max="11017" width="3.73046875" style="1" customWidth="1"/>
    <col min="11018" max="11265" width="11.3984375" style="1"/>
    <col min="11266" max="11267" width="3.73046875" style="1" customWidth="1"/>
    <col min="11268" max="11268" width="25" style="1" customWidth="1"/>
    <col min="11269" max="11269" width="34" style="1" customWidth="1"/>
    <col min="11270" max="11270" width="4.59765625" style="1" bestFit="1" customWidth="1"/>
    <col min="11271" max="11271" width="20.73046875" style="1" customWidth="1"/>
    <col min="11272" max="11272" width="20.3984375" style="1" customWidth="1"/>
    <col min="11273" max="11273" width="3.73046875" style="1" customWidth="1"/>
    <col min="11274" max="11521" width="11.3984375" style="1"/>
    <col min="11522" max="11523" width="3.73046875" style="1" customWidth="1"/>
    <col min="11524" max="11524" width="25" style="1" customWidth="1"/>
    <col min="11525" max="11525" width="34" style="1" customWidth="1"/>
    <col min="11526" max="11526" width="4.59765625" style="1" bestFit="1" customWidth="1"/>
    <col min="11527" max="11527" width="20.73046875" style="1" customWidth="1"/>
    <col min="11528" max="11528" width="20.3984375" style="1" customWidth="1"/>
    <col min="11529" max="11529" width="3.73046875" style="1" customWidth="1"/>
    <col min="11530" max="11777" width="11.3984375" style="1"/>
    <col min="11778" max="11779" width="3.73046875" style="1" customWidth="1"/>
    <col min="11780" max="11780" width="25" style="1" customWidth="1"/>
    <col min="11781" max="11781" width="34" style="1" customWidth="1"/>
    <col min="11782" max="11782" width="4.59765625" style="1" bestFit="1" customWidth="1"/>
    <col min="11783" max="11783" width="20.73046875" style="1" customWidth="1"/>
    <col min="11784" max="11784" width="20.3984375" style="1" customWidth="1"/>
    <col min="11785" max="11785" width="3.73046875" style="1" customWidth="1"/>
    <col min="11786" max="12033" width="11.3984375" style="1"/>
    <col min="12034" max="12035" width="3.73046875" style="1" customWidth="1"/>
    <col min="12036" max="12036" width="25" style="1" customWidth="1"/>
    <col min="12037" max="12037" width="34" style="1" customWidth="1"/>
    <col min="12038" max="12038" width="4.59765625" style="1" bestFit="1" customWidth="1"/>
    <col min="12039" max="12039" width="20.73046875" style="1" customWidth="1"/>
    <col min="12040" max="12040" width="20.3984375" style="1" customWidth="1"/>
    <col min="12041" max="12041" width="3.73046875" style="1" customWidth="1"/>
    <col min="12042" max="12289" width="11.3984375" style="1"/>
    <col min="12290" max="12291" width="3.73046875" style="1" customWidth="1"/>
    <col min="12292" max="12292" width="25" style="1" customWidth="1"/>
    <col min="12293" max="12293" width="34" style="1" customWidth="1"/>
    <col min="12294" max="12294" width="4.59765625" style="1" bestFit="1" customWidth="1"/>
    <col min="12295" max="12295" width="20.73046875" style="1" customWidth="1"/>
    <col min="12296" max="12296" width="20.3984375" style="1" customWidth="1"/>
    <col min="12297" max="12297" width="3.73046875" style="1" customWidth="1"/>
    <col min="12298" max="12545" width="11.3984375" style="1"/>
    <col min="12546" max="12547" width="3.73046875" style="1" customWidth="1"/>
    <col min="12548" max="12548" width="25" style="1" customWidth="1"/>
    <col min="12549" max="12549" width="34" style="1" customWidth="1"/>
    <col min="12550" max="12550" width="4.59765625" style="1" bestFit="1" customWidth="1"/>
    <col min="12551" max="12551" width="20.73046875" style="1" customWidth="1"/>
    <col min="12552" max="12552" width="20.3984375" style="1" customWidth="1"/>
    <col min="12553" max="12553" width="3.73046875" style="1" customWidth="1"/>
    <col min="12554" max="12801" width="11.3984375" style="1"/>
    <col min="12802" max="12803" width="3.73046875" style="1" customWidth="1"/>
    <col min="12804" max="12804" width="25" style="1" customWidth="1"/>
    <col min="12805" max="12805" width="34" style="1" customWidth="1"/>
    <col min="12806" max="12806" width="4.59765625" style="1" bestFit="1" customWidth="1"/>
    <col min="12807" max="12807" width="20.73046875" style="1" customWidth="1"/>
    <col min="12808" max="12808" width="20.3984375" style="1" customWidth="1"/>
    <col min="12809" max="12809" width="3.73046875" style="1" customWidth="1"/>
    <col min="12810" max="13057" width="11.3984375" style="1"/>
    <col min="13058" max="13059" width="3.73046875" style="1" customWidth="1"/>
    <col min="13060" max="13060" width="25" style="1" customWidth="1"/>
    <col min="13061" max="13061" width="34" style="1" customWidth="1"/>
    <col min="13062" max="13062" width="4.59765625" style="1" bestFit="1" customWidth="1"/>
    <col min="13063" max="13063" width="20.73046875" style="1" customWidth="1"/>
    <col min="13064" max="13064" width="20.3984375" style="1" customWidth="1"/>
    <col min="13065" max="13065" width="3.73046875" style="1" customWidth="1"/>
    <col min="13066" max="13313" width="11.3984375" style="1"/>
    <col min="13314" max="13315" width="3.73046875" style="1" customWidth="1"/>
    <col min="13316" max="13316" width="25" style="1" customWidth="1"/>
    <col min="13317" max="13317" width="34" style="1" customWidth="1"/>
    <col min="13318" max="13318" width="4.59765625" style="1" bestFit="1" customWidth="1"/>
    <col min="13319" max="13319" width="20.73046875" style="1" customWidth="1"/>
    <col min="13320" max="13320" width="20.3984375" style="1" customWidth="1"/>
    <col min="13321" max="13321" width="3.73046875" style="1" customWidth="1"/>
    <col min="13322" max="13569" width="11.3984375" style="1"/>
    <col min="13570" max="13571" width="3.73046875" style="1" customWidth="1"/>
    <col min="13572" max="13572" width="25" style="1" customWidth="1"/>
    <col min="13573" max="13573" width="34" style="1" customWidth="1"/>
    <col min="13574" max="13574" width="4.59765625" style="1" bestFit="1" customWidth="1"/>
    <col min="13575" max="13575" width="20.73046875" style="1" customWidth="1"/>
    <col min="13576" max="13576" width="20.3984375" style="1" customWidth="1"/>
    <col min="13577" max="13577" width="3.73046875" style="1" customWidth="1"/>
    <col min="13578" max="13825" width="11.3984375" style="1"/>
    <col min="13826" max="13827" width="3.73046875" style="1" customWidth="1"/>
    <col min="13828" max="13828" width="25" style="1" customWidth="1"/>
    <col min="13829" max="13829" width="34" style="1" customWidth="1"/>
    <col min="13830" max="13830" width="4.59765625" style="1" bestFit="1" customWidth="1"/>
    <col min="13831" max="13831" width="20.73046875" style="1" customWidth="1"/>
    <col min="13832" max="13832" width="20.3984375" style="1" customWidth="1"/>
    <col min="13833" max="13833" width="3.73046875" style="1" customWidth="1"/>
    <col min="13834" max="14081" width="11.3984375" style="1"/>
    <col min="14082" max="14083" width="3.73046875" style="1" customWidth="1"/>
    <col min="14084" max="14084" width="25" style="1" customWidth="1"/>
    <col min="14085" max="14085" width="34" style="1" customWidth="1"/>
    <col min="14086" max="14086" width="4.59765625" style="1" bestFit="1" customWidth="1"/>
    <col min="14087" max="14087" width="20.73046875" style="1" customWidth="1"/>
    <col min="14088" max="14088" width="20.3984375" style="1" customWidth="1"/>
    <col min="14089" max="14089" width="3.73046875" style="1" customWidth="1"/>
    <col min="14090" max="14337" width="11.3984375" style="1"/>
    <col min="14338" max="14339" width="3.73046875" style="1" customWidth="1"/>
    <col min="14340" max="14340" width="25" style="1" customWidth="1"/>
    <col min="14341" max="14341" width="34" style="1" customWidth="1"/>
    <col min="14342" max="14342" width="4.59765625" style="1" bestFit="1" customWidth="1"/>
    <col min="14343" max="14343" width="20.73046875" style="1" customWidth="1"/>
    <col min="14344" max="14344" width="20.3984375" style="1" customWidth="1"/>
    <col min="14345" max="14345" width="3.73046875" style="1" customWidth="1"/>
    <col min="14346" max="14593" width="11.3984375" style="1"/>
    <col min="14594" max="14595" width="3.73046875" style="1" customWidth="1"/>
    <col min="14596" max="14596" width="25" style="1" customWidth="1"/>
    <col min="14597" max="14597" width="34" style="1" customWidth="1"/>
    <col min="14598" max="14598" width="4.59765625" style="1" bestFit="1" customWidth="1"/>
    <col min="14599" max="14599" width="20.73046875" style="1" customWidth="1"/>
    <col min="14600" max="14600" width="20.3984375" style="1" customWidth="1"/>
    <col min="14601" max="14601" width="3.73046875" style="1" customWidth="1"/>
    <col min="14602" max="14849" width="11.3984375" style="1"/>
    <col min="14850" max="14851" width="3.73046875" style="1" customWidth="1"/>
    <col min="14852" max="14852" width="25" style="1" customWidth="1"/>
    <col min="14853" max="14853" width="34" style="1" customWidth="1"/>
    <col min="14854" max="14854" width="4.59765625" style="1" bestFit="1" customWidth="1"/>
    <col min="14855" max="14855" width="20.73046875" style="1" customWidth="1"/>
    <col min="14856" max="14856" width="20.3984375" style="1" customWidth="1"/>
    <col min="14857" max="14857" width="3.73046875" style="1" customWidth="1"/>
    <col min="14858" max="15105" width="11.3984375" style="1"/>
    <col min="15106" max="15107" width="3.73046875" style="1" customWidth="1"/>
    <col min="15108" max="15108" width="25" style="1" customWidth="1"/>
    <col min="15109" max="15109" width="34" style="1" customWidth="1"/>
    <col min="15110" max="15110" width="4.59765625" style="1" bestFit="1" customWidth="1"/>
    <col min="15111" max="15111" width="20.73046875" style="1" customWidth="1"/>
    <col min="15112" max="15112" width="20.3984375" style="1" customWidth="1"/>
    <col min="15113" max="15113" width="3.73046875" style="1" customWidth="1"/>
    <col min="15114" max="15361" width="11.3984375" style="1"/>
    <col min="15362" max="15363" width="3.73046875" style="1" customWidth="1"/>
    <col min="15364" max="15364" width="25" style="1" customWidth="1"/>
    <col min="15365" max="15365" width="34" style="1" customWidth="1"/>
    <col min="15366" max="15366" width="4.59765625" style="1" bestFit="1" customWidth="1"/>
    <col min="15367" max="15367" width="20.73046875" style="1" customWidth="1"/>
    <col min="15368" max="15368" width="20.3984375" style="1" customWidth="1"/>
    <col min="15369" max="15369" width="3.73046875" style="1" customWidth="1"/>
    <col min="15370" max="15617" width="11.3984375" style="1"/>
    <col min="15618" max="15619" width="3.73046875" style="1" customWidth="1"/>
    <col min="15620" max="15620" width="25" style="1" customWidth="1"/>
    <col min="15621" max="15621" width="34" style="1" customWidth="1"/>
    <col min="15622" max="15622" width="4.59765625" style="1" bestFit="1" customWidth="1"/>
    <col min="15623" max="15623" width="20.73046875" style="1" customWidth="1"/>
    <col min="15624" max="15624" width="20.3984375" style="1" customWidth="1"/>
    <col min="15625" max="15625" width="3.73046875" style="1" customWidth="1"/>
    <col min="15626" max="15873" width="11.3984375" style="1"/>
    <col min="15874" max="15875" width="3.73046875" style="1" customWidth="1"/>
    <col min="15876" max="15876" width="25" style="1" customWidth="1"/>
    <col min="15877" max="15877" width="34" style="1" customWidth="1"/>
    <col min="15878" max="15878" width="4.59765625" style="1" bestFit="1" customWidth="1"/>
    <col min="15879" max="15879" width="20.73046875" style="1" customWidth="1"/>
    <col min="15880" max="15880" width="20.3984375" style="1" customWidth="1"/>
    <col min="15881" max="15881" width="3.73046875" style="1" customWidth="1"/>
    <col min="15882" max="16129" width="11.3984375" style="1"/>
    <col min="16130" max="16131" width="3.73046875" style="1" customWidth="1"/>
    <col min="16132" max="16132" width="25" style="1" customWidth="1"/>
    <col min="16133" max="16133" width="34" style="1" customWidth="1"/>
    <col min="16134" max="16134" width="4.59765625" style="1" bestFit="1" customWidth="1"/>
    <col min="16135" max="16135" width="20.73046875" style="1" customWidth="1"/>
    <col min="16136" max="16136" width="20.3984375" style="1" customWidth="1"/>
    <col min="16137" max="16137" width="3.73046875" style="1" customWidth="1"/>
    <col min="16138" max="16384" width="11.3984375" style="1"/>
  </cols>
  <sheetData>
    <row r="1" spans="2:9" ht="12.75" x14ac:dyDescent="0.35"/>
    <row r="2" spans="2:9" ht="18.75" customHeight="1" x14ac:dyDescent="0.3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35">
      <c r="B3" s="7"/>
      <c r="C3" s="102" t="s">
        <v>46</v>
      </c>
      <c r="D3" s="102"/>
      <c r="E3" s="102"/>
      <c r="F3" s="102"/>
      <c r="G3" s="102"/>
      <c r="H3" s="102"/>
      <c r="I3" s="8"/>
    </row>
    <row r="4" spans="2:9" ht="12.75" x14ac:dyDescent="0.3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35">
      <c r="B5" s="7"/>
      <c r="C5" s="103" t="s">
        <v>0</v>
      </c>
      <c r="D5" s="103"/>
      <c r="E5" s="103"/>
      <c r="F5" s="103"/>
      <c r="G5" s="103"/>
      <c r="H5" s="103"/>
      <c r="I5" s="8"/>
    </row>
    <row r="6" spans="2:9" ht="18.75" customHeight="1" x14ac:dyDescent="0.35">
      <c r="B6" s="7"/>
      <c r="C6" s="51" t="s">
        <v>11</v>
      </c>
      <c r="D6" s="104" t="str">
        <f>IF(Overview!D6="","",Overview!D6)</f>
        <v/>
      </c>
      <c r="E6" s="104"/>
      <c r="F6" s="104"/>
      <c r="G6" s="104"/>
      <c r="H6" s="104"/>
      <c r="I6" s="8"/>
    </row>
    <row r="7" spans="2:9" ht="18.75" customHeight="1" x14ac:dyDescent="0.35">
      <c r="B7" s="7"/>
      <c r="C7" s="51" t="s">
        <v>12</v>
      </c>
      <c r="D7" s="104" t="str">
        <f>IF(Overview!D7="","",Overview!D7)</f>
        <v/>
      </c>
      <c r="E7" s="104"/>
      <c r="F7" s="104"/>
      <c r="G7" s="104"/>
      <c r="H7" s="104"/>
      <c r="I7" s="8"/>
    </row>
    <row r="8" spans="2:9" ht="18.75" customHeight="1" x14ac:dyDescent="0.35">
      <c r="B8" s="7"/>
      <c r="C8" s="51" t="s">
        <v>13</v>
      </c>
      <c r="D8" s="117" t="str">
        <f>IF(Overview!D8="","",Overview!D8)</f>
        <v/>
      </c>
      <c r="E8" s="118"/>
      <c r="F8" s="118"/>
      <c r="G8" s="118"/>
      <c r="H8" s="119"/>
      <c r="I8" s="8"/>
    </row>
    <row r="9" spans="2:9" ht="18.75" customHeight="1" x14ac:dyDescent="0.35">
      <c r="B9" s="7"/>
      <c r="C9" s="51" t="s">
        <v>14</v>
      </c>
      <c r="D9" s="120" t="str">
        <f>IF(Overview!D9="","",Overview!D9)</f>
        <v>I3: Werte und Starthilfe</v>
      </c>
      <c r="E9" s="120"/>
      <c r="F9" s="120"/>
      <c r="G9" s="120"/>
      <c r="H9" s="120"/>
      <c r="I9" s="8"/>
    </row>
    <row r="10" spans="2:9" ht="18.75" customHeight="1" x14ac:dyDescent="0.35">
      <c r="B10" s="7"/>
      <c r="C10" s="51" t="s">
        <v>1</v>
      </c>
      <c r="D10" s="110" t="str">
        <f>IF(Overview!D10="","",Overview!D10)</f>
        <v/>
      </c>
      <c r="E10" s="110"/>
      <c r="F10" s="110"/>
      <c r="G10" s="110"/>
      <c r="H10" s="110"/>
      <c r="I10" s="8"/>
    </row>
    <row r="11" spans="2:9" ht="18.75" customHeight="1" x14ac:dyDescent="0.35">
      <c r="B11" s="7"/>
      <c r="C11" s="51" t="s">
        <v>2</v>
      </c>
      <c r="D11" s="110" t="str">
        <f>IF(Overview!D11="","",Overview!D11)</f>
        <v/>
      </c>
      <c r="E11" s="110"/>
      <c r="F11" s="110"/>
      <c r="G11" s="110"/>
      <c r="H11" s="110"/>
      <c r="I11" s="8"/>
    </row>
    <row r="12" spans="2:9" ht="18.75" customHeight="1" x14ac:dyDescent="0.35">
      <c r="B12" s="7"/>
      <c r="C12" s="51" t="s">
        <v>3</v>
      </c>
      <c r="D12" s="123" t="str">
        <f>IF(IF(OR(D11="",D10=""),"",(D11-D10)/30)="","befüllt sich automatisch",IF(OR(D11="",D10=""),"",(D11-D10)/30))</f>
        <v>befüllt sich automatisch</v>
      </c>
      <c r="E12" s="123"/>
      <c r="F12" s="123"/>
      <c r="G12" s="123"/>
      <c r="H12" s="123"/>
      <c r="I12" s="8"/>
    </row>
    <row r="13" spans="2:9" ht="12.75" x14ac:dyDescent="0.3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35">
      <c r="B14" s="7"/>
      <c r="C14" s="103" t="s">
        <v>18</v>
      </c>
      <c r="D14" s="103"/>
      <c r="E14" s="103"/>
      <c r="F14" s="103"/>
      <c r="G14" s="103"/>
      <c r="H14" s="103"/>
      <c r="I14" s="8"/>
    </row>
    <row r="15" spans="2:9" ht="18.75" customHeight="1" x14ac:dyDescent="0.35">
      <c r="B15" s="7"/>
      <c r="C15" s="51" t="s">
        <v>4</v>
      </c>
      <c r="D15" s="110" t="str">
        <f>IF(D10="","",D10)</f>
        <v/>
      </c>
      <c r="E15" s="110"/>
      <c r="F15" s="110"/>
      <c r="G15" s="110"/>
      <c r="H15" s="110"/>
      <c r="I15" s="8"/>
    </row>
    <row r="16" spans="2:9" ht="18.75" customHeight="1" x14ac:dyDescent="0.35">
      <c r="B16" s="7"/>
      <c r="C16" s="51" t="s">
        <v>5</v>
      </c>
      <c r="D16" s="110">
        <v>43936</v>
      </c>
      <c r="E16" s="110"/>
      <c r="F16" s="110"/>
      <c r="G16" s="110"/>
      <c r="H16" s="110"/>
      <c r="I16" s="8"/>
    </row>
    <row r="17" spans="2:9" ht="18.75" customHeight="1" x14ac:dyDescent="0.35">
      <c r="B17" s="7"/>
      <c r="C17" s="51" t="s">
        <v>19</v>
      </c>
      <c r="D17" s="52">
        <f>IF(OR(D15="",D12="befüllt sich automatisch"),0,((D16-D15)/30)/D12)</f>
        <v>0</v>
      </c>
      <c r="E17" s="53"/>
      <c r="F17" s="53"/>
      <c r="G17" s="53"/>
      <c r="H17" s="54"/>
      <c r="I17" s="8"/>
    </row>
    <row r="18" spans="2:9" ht="12.75" x14ac:dyDescent="0.35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35">
      <c r="B19" s="7"/>
      <c r="C19" s="46" t="s">
        <v>15</v>
      </c>
      <c r="D19" s="47" t="s">
        <v>6</v>
      </c>
      <c r="E19" s="26"/>
      <c r="F19" s="76" t="s">
        <v>47</v>
      </c>
      <c r="G19" s="49" t="s">
        <v>7</v>
      </c>
      <c r="H19" s="50" t="s">
        <v>17</v>
      </c>
      <c r="I19" s="8"/>
    </row>
    <row r="20" spans="2:9" ht="51" x14ac:dyDescent="0.35">
      <c r="B20" s="7"/>
      <c r="C20" s="55" t="str">
        <f>IF(Overview!C16="","",Overview!C16)</f>
        <v>Anzahl der Projektteilnehmerinnen und Projektteilnehmer gesamt (nur Beratung und Kurse)</v>
      </c>
      <c r="D20" s="56">
        <f>IF(Overview!D16="","",Overview!D16)</f>
        <v>0</v>
      </c>
      <c r="E20" s="27"/>
      <c r="F20" s="44"/>
      <c r="G20" s="59">
        <f>IF(D20=0,0,F20/D20)</f>
        <v>0</v>
      </c>
      <c r="H20" s="38"/>
      <c r="I20" s="8"/>
    </row>
    <row r="21" spans="2:9" ht="18.75" customHeight="1" x14ac:dyDescent="0.35">
      <c r="B21" s="7"/>
      <c r="C21" s="57" t="str">
        <f>IF(Overview!C17="","",Overview!C17)</f>
        <v>Bereich Sprachkurse</v>
      </c>
      <c r="D21" s="56" t="str">
        <f>IF(Overview!D17="","",Overview!D17)</f>
        <v/>
      </c>
      <c r="E21" s="28"/>
      <c r="F21" s="60"/>
      <c r="G21" s="59"/>
      <c r="H21" s="61"/>
      <c r="I21" s="8"/>
    </row>
    <row r="22" spans="2:9" ht="25.5" x14ac:dyDescent="0.35">
      <c r="B22" s="7"/>
      <c r="C22" s="55" t="str">
        <f>IF(Overview!C18="","",Overview!C18)</f>
        <v>Anzahl der abgeschlossenen Kurse gesamt</v>
      </c>
      <c r="D22" s="56">
        <f>IF(Overview!D18="","",Overview!D18)</f>
        <v>0</v>
      </c>
      <c r="E22" s="28"/>
      <c r="F22" s="44"/>
      <c r="G22" s="59">
        <f t="shared" ref="G22:G33" si="0">IF(D22=0,0,F22/D22)</f>
        <v>0</v>
      </c>
      <c r="H22" s="38"/>
      <c r="I22" s="8"/>
    </row>
    <row r="23" spans="2:9" ht="18.75" customHeight="1" x14ac:dyDescent="0.35">
      <c r="B23" s="7"/>
      <c r="C23" s="55" t="str">
        <f>IF(Overview!C19="","",Overview!C19)</f>
        <v>davon Alpha</v>
      </c>
      <c r="D23" s="56">
        <f>IF(Overview!D19="","",Overview!D19)</f>
        <v>0</v>
      </c>
      <c r="E23" s="28"/>
      <c r="F23" s="44"/>
      <c r="G23" s="59">
        <f t="shared" si="0"/>
        <v>0</v>
      </c>
      <c r="H23" s="38"/>
      <c r="I23" s="8"/>
    </row>
    <row r="24" spans="2:9" ht="18.75" customHeight="1" x14ac:dyDescent="0.35">
      <c r="B24" s="7"/>
      <c r="C24" s="55" t="str">
        <f>IF(Overview!C20="","",Overview!C20)</f>
        <v>davon A1</v>
      </c>
      <c r="D24" s="56">
        <f>IF(Overview!D20="","",Overview!D20)</f>
        <v>0</v>
      </c>
      <c r="E24" s="28"/>
      <c r="F24" s="44"/>
      <c r="G24" s="59">
        <f t="shared" si="0"/>
        <v>0</v>
      </c>
      <c r="H24" s="38"/>
      <c r="I24" s="8"/>
    </row>
    <row r="25" spans="2:9" ht="18.75" customHeight="1" x14ac:dyDescent="0.35">
      <c r="B25" s="7"/>
      <c r="C25" s="55" t="str">
        <f>IF(Overview!C21="","",Overview!C21)</f>
        <v>davon A2</v>
      </c>
      <c r="D25" s="56">
        <f>IF(Overview!D21="","",Overview!D21)</f>
        <v>0</v>
      </c>
      <c r="E25" s="28"/>
      <c r="F25" s="44"/>
      <c r="G25" s="59">
        <f t="shared" si="0"/>
        <v>0</v>
      </c>
      <c r="H25" s="38"/>
      <c r="I25" s="8"/>
    </row>
    <row r="26" spans="2:9" ht="18.75" customHeight="1" x14ac:dyDescent="0.35">
      <c r="B26" s="7"/>
      <c r="C26" s="55" t="str">
        <f>IF(Overview!C22="","",Overview!C22)</f>
        <v>davon B1</v>
      </c>
      <c r="D26" s="56">
        <f>IF(Overview!D22="","",Overview!D22)</f>
        <v>0</v>
      </c>
      <c r="E26" s="28"/>
      <c r="F26" s="44"/>
      <c r="G26" s="59">
        <f t="shared" si="0"/>
        <v>0</v>
      </c>
      <c r="H26" s="38"/>
      <c r="I26" s="8"/>
    </row>
    <row r="27" spans="2:9" ht="18.75" customHeight="1" x14ac:dyDescent="0.35">
      <c r="B27" s="7"/>
      <c r="C27" s="55" t="str">
        <f>IF(Overview!C23="","",Overview!C23)</f>
        <v>davon B2</v>
      </c>
      <c r="D27" s="56">
        <f>IF(Overview!D23="","",Overview!D23)</f>
        <v>0</v>
      </c>
      <c r="E27" s="28"/>
      <c r="F27" s="44"/>
      <c r="G27" s="59">
        <f t="shared" si="0"/>
        <v>0</v>
      </c>
      <c r="H27" s="38"/>
      <c r="I27" s="8"/>
    </row>
    <row r="28" spans="2:9" ht="18.75" customHeight="1" x14ac:dyDescent="0.35">
      <c r="B28" s="7"/>
      <c r="C28" s="55" t="str">
        <f>IF(Overview!C24="","",Overview!C24)</f>
        <v>davon C1</v>
      </c>
      <c r="D28" s="56">
        <f>IF(Overview!D24="","",Overview!D24)</f>
        <v>0</v>
      </c>
      <c r="E28" s="28"/>
      <c r="F28" s="45"/>
      <c r="G28" s="59">
        <f t="shared" si="0"/>
        <v>0</v>
      </c>
      <c r="H28" s="38"/>
      <c r="I28" s="8"/>
    </row>
    <row r="29" spans="2:9" ht="18.75" customHeight="1" x14ac:dyDescent="0.35">
      <c r="B29" s="7"/>
      <c r="C29" s="55" t="str">
        <f>IF(Overview!C25="","",Overview!C25)</f>
        <v>davon C2</v>
      </c>
      <c r="D29" s="56">
        <f>IF(Overview!D25="","",Overview!D25)</f>
        <v>0</v>
      </c>
      <c r="E29" s="28"/>
      <c r="F29" s="45"/>
      <c r="G29" s="59">
        <f t="shared" si="0"/>
        <v>0</v>
      </c>
      <c r="H29" s="38"/>
      <c r="I29" s="8"/>
    </row>
    <row r="30" spans="2:9" ht="25.5" x14ac:dyDescent="0.35">
      <c r="B30" s="7"/>
      <c r="C30" s="55" t="str">
        <f>IF(Overview!C26="","",Overview!C26)</f>
        <v>Anzahl der Unterrichtseinheiten gesamt</v>
      </c>
      <c r="D30" s="56">
        <f>IF(Overview!D26="","",Overview!D26)</f>
        <v>0</v>
      </c>
      <c r="E30" s="28"/>
      <c r="F30" s="44"/>
      <c r="G30" s="59">
        <f t="shared" si="0"/>
        <v>0</v>
      </c>
      <c r="H30" s="38"/>
      <c r="I30" s="8"/>
    </row>
    <row r="31" spans="2:9" ht="12.75" x14ac:dyDescent="0.35">
      <c r="B31" s="7"/>
      <c r="C31" s="55" t="str">
        <f>IF(Overview!C27="","",Overview!C27)</f>
        <v>Anzahl der Kursplätze gesamt</v>
      </c>
      <c r="D31" s="56">
        <f>IF(Overview!D27="","",Overview!D27)</f>
        <v>0</v>
      </c>
      <c r="E31" s="28"/>
      <c r="F31" s="44"/>
      <c r="G31" s="59">
        <f t="shared" si="0"/>
        <v>0</v>
      </c>
      <c r="H31" s="38"/>
      <c r="I31" s="8"/>
    </row>
    <row r="32" spans="2:9" ht="41.25" customHeight="1" x14ac:dyDescent="0.35">
      <c r="B32" s="7"/>
      <c r="C32" s="55" t="str">
        <f>IF(Overview!C28="","",Overview!C28)</f>
        <v>Anzahl der Kursteilnehmerinnen und Kursteilnehmer</v>
      </c>
      <c r="D32" s="56">
        <f>IF(Overview!D28="","",Overview!D28)</f>
        <v>0</v>
      </c>
      <c r="E32" s="27"/>
      <c r="F32" s="44"/>
      <c r="G32" s="59">
        <f t="shared" si="0"/>
        <v>0</v>
      </c>
      <c r="H32" s="38"/>
      <c r="I32" s="8"/>
    </row>
    <row r="33" spans="2:12" ht="76.5" x14ac:dyDescent="0.35">
      <c r="B33" s="7"/>
      <c r="C33" s="55" t="str">
        <f>IF(Overview!C29="","",Overview!C29)</f>
        <v>Anzahl der Kursteilnehmerinnen und Kursteilnehmer, die an einer ÖIF-zertifizierten Abschlussprüfung teilgenommen haben</v>
      </c>
      <c r="D33" s="56">
        <f>IF(Overview!D29="","",Overview!D29)</f>
        <v>0</v>
      </c>
      <c r="E33" s="27"/>
      <c r="F33" s="44"/>
      <c r="G33" s="59">
        <f t="shared" si="0"/>
        <v>0</v>
      </c>
      <c r="H33" s="38"/>
      <c r="I33" s="8"/>
    </row>
    <row r="34" spans="2:12" ht="63.75" x14ac:dyDescent="0.35">
      <c r="B34" s="7"/>
      <c r="C34" s="55" t="str">
        <f>IF(Overview!C30="","",Overview!C30)</f>
        <v>Anzahl der Kursteilnehmerinnen und Kursteilnehmer, die die ÖIF-zertifizierte Abschlussprüfung positiv absolviert haben</v>
      </c>
      <c r="D34" s="56">
        <f>IF(Overview!D30="","",Overview!D30)</f>
        <v>0</v>
      </c>
      <c r="E34" s="27"/>
      <c r="F34" s="44"/>
      <c r="G34" s="59">
        <f>IF(D34=0,0,F34/D34)</f>
        <v>0</v>
      </c>
      <c r="H34" s="38"/>
      <c r="I34" s="8"/>
    </row>
    <row r="35" spans="2:12" ht="95.25" customHeight="1" x14ac:dyDescent="0.35">
      <c r="B35" s="7"/>
      <c r="C35" s="55" t="str">
        <f>IF(Overview!C31="","",Overview!C31)</f>
        <v>Anteil der Kursteilnehmerinnen und Kursteilnehmer, die an einer ÖIF-zertifizierten Abschlussprüfung teilgenommen und diese positiv absolviert haben in %</v>
      </c>
      <c r="D35" s="56">
        <f>IF(Overview!D31="","",Overview!D31)</f>
        <v>0</v>
      </c>
      <c r="E35" s="27"/>
      <c r="F35" s="44"/>
      <c r="G35" s="59">
        <f>IF(D35=0,0,F35/D35)</f>
        <v>0</v>
      </c>
      <c r="H35" s="38"/>
      <c r="I35" s="8"/>
    </row>
    <row r="36" spans="2:12" ht="13.15" x14ac:dyDescent="0.35">
      <c r="B36" s="7"/>
      <c r="C36" s="57" t="str">
        <f>IF(Overview!C32="","",Overview!C32)</f>
        <v>Bereich Beratung</v>
      </c>
      <c r="D36" s="56" t="str">
        <f>IF(Overview!D32="","",Overview!D32)</f>
        <v/>
      </c>
      <c r="E36" s="27"/>
      <c r="F36" s="66"/>
      <c r="G36" s="59"/>
      <c r="H36" s="61"/>
      <c r="I36" s="8"/>
    </row>
    <row r="37" spans="2:12" ht="51" x14ac:dyDescent="0.35">
      <c r="B37" s="7"/>
      <c r="C37" s="55" t="str">
        <f>IF(Overview!C33="","",Overview!C33)</f>
        <v>Anzahl der beratenen Ankerpersonen der Zielgruppe (exkl.mitberatene Familienmitglieder)</v>
      </c>
      <c r="D37" s="56">
        <f>IF(Overview!D33="","",Overview!D33)</f>
        <v>0</v>
      </c>
      <c r="E37" s="27"/>
      <c r="F37" s="45"/>
      <c r="G37" s="59">
        <f>IF(D37=0,0,F37/D37)</f>
        <v>0</v>
      </c>
      <c r="H37" s="38"/>
      <c r="I37" s="8"/>
    </row>
    <row r="38" spans="2:12" ht="51" x14ac:dyDescent="0.35">
      <c r="B38" s="7"/>
      <c r="C38" s="55" t="str">
        <f>IF(Overview!C34="","",Overview!C34)</f>
        <v>Anzahl der beratenen Ankerpersonen der Zielgruppe (inkl.mitberatene Familienmitglieder)</v>
      </c>
      <c r="D38" s="56">
        <f>IF(Overview!D34="","",Overview!D34)</f>
        <v>0</v>
      </c>
      <c r="E38" s="27"/>
      <c r="F38" s="45"/>
      <c r="G38" s="59">
        <f>IF(D38=0,0,F38/D38)</f>
        <v>0</v>
      </c>
      <c r="H38" s="38"/>
      <c r="I38" s="8"/>
    </row>
    <row r="39" spans="2:12" ht="18.75" customHeight="1" x14ac:dyDescent="0.35">
      <c r="B39" s="7"/>
      <c r="C39" s="55" t="str">
        <f>IF(Overview!C35="","",Overview!C35)</f>
        <v>&gt; davon wohnversorgt</v>
      </c>
      <c r="D39" s="56">
        <f>IF(Overview!D35="","",Overview!D35)</f>
        <v>0</v>
      </c>
      <c r="E39" s="28"/>
      <c r="F39" s="77"/>
      <c r="G39" s="59">
        <f>IF(D39=0,0,F39/D39)</f>
        <v>0</v>
      </c>
      <c r="H39" s="38"/>
      <c r="I39" s="8"/>
    </row>
    <row r="40" spans="2:12" ht="25.5" x14ac:dyDescent="0.35">
      <c r="B40" s="7"/>
      <c r="C40" s="55" t="str">
        <f>IF(Overview!C36="","",Overview!C36)</f>
        <v>Anzahl der unmittelbaren Beratungsstunden gesamt</v>
      </c>
      <c r="D40" s="56">
        <f>IF(Overview!D36="","",Overview!D36)</f>
        <v>0</v>
      </c>
      <c r="E40" s="28"/>
      <c r="F40" s="44"/>
      <c r="G40" s="59">
        <f t="shared" ref="G40:G51" si="1">IF(D40=0,0,F40/D40)</f>
        <v>0</v>
      </c>
      <c r="H40" s="38"/>
      <c r="I40" s="8"/>
    </row>
    <row r="41" spans="2:12" ht="39.75" customHeight="1" x14ac:dyDescent="0.35">
      <c r="B41" s="7"/>
      <c r="C41" s="57" t="str">
        <f>IF(Overview!C37="","",Overview!C37)</f>
        <v>Bereich Wohnen</v>
      </c>
      <c r="D41" s="56" t="str">
        <f>IF(Overview!D37="","",Overview!D37)</f>
        <v/>
      </c>
      <c r="E41" s="28"/>
      <c r="F41" s="66"/>
      <c r="G41" s="59"/>
      <c r="H41" s="61"/>
      <c r="I41" s="8"/>
    </row>
    <row r="42" spans="2:12" ht="25.5" x14ac:dyDescent="0.35">
      <c r="B42" s="7"/>
      <c r="C42" s="55" t="str">
        <f>IF(Overview!C38="","",Overview!C38)</f>
        <v>Anzahl der projekteigenen Startwohnungen gesamt</v>
      </c>
      <c r="D42" s="56">
        <f>IF(Overview!D38="","",Overview!D38)</f>
        <v>0</v>
      </c>
      <c r="E42" s="28"/>
      <c r="F42" s="81"/>
      <c r="G42" s="59">
        <f t="shared" si="1"/>
        <v>0</v>
      </c>
      <c r="H42" s="38"/>
      <c r="I42" s="8"/>
    </row>
    <row r="43" spans="2:12" ht="18.75" customHeight="1" x14ac:dyDescent="0.35">
      <c r="B43" s="7"/>
      <c r="C43" s="55" t="str">
        <f>IF(Overview!C39="","",Overview!C39)</f>
        <v>&gt; davon neu zugewiesen</v>
      </c>
      <c r="D43" s="56">
        <f>IF(Overview!D39="","",Overview!D39)</f>
        <v>0</v>
      </c>
      <c r="E43" s="28"/>
      <c r="F43" s="81"/>
      <c r="G43" s="59">
        <f t="shared" si="1"/>
        <v>0</v>
      </c>
      <c r="H43" s="73"/>
      <c r="I43" s="8"/>
    </row>
    <row r="44" spans="2:12" ht="25.5" x14ac:dyDescent="0.35">
      <c r="B44" s="7"/>
      <c r="C44" s="55" t="str">
        <f>IF(Overview!C40="","",Overview!C40)</f>
        <v>Anzahl der neu vermittelten Finalwohnungen</v>
      </c>
      <c r="D44" s="56">
        <f>IF(Overview!D40="","",Overview!D40)</f>
        <v>0</v>
      </c>
      <c r="E44" s="28"/>
      <c r="F44" s="81"/>
      <c r="G44" s="59">
        <f t="shared" si="1"/>
        <v>0</v>
      </c>
      <c r="H44" s="73"/>
      <c r="I44" s="8"/>
    </row>
    <row r="45" spans="2:12" ht="18.75" customHeight="1" x14ac:dyDescent="0.35">
      <c r="B45" s="7"/>
      <c r="C45" s="55" t="str">
        <f>IF(Overview!C41="","",Overview!C41)</f>
        <v>&gt; davon housing first</v>
      </c>
      <c r="D45" s="56">
        <f>IF(Overview!D41="","",Overview!D41)</f>
        <v>0</v>
      </c>
      <c r="E45" s="28"/>
      <c r="F45" s="81"/>
      <c r="G45" s="59">
        <f t="shared" si="1"/>
        <v>0</v>
      </c>
      <c r="H45" s="73"/>
      <c r="I45" s="8"/>
    </row>
    <row r="46" spans="2:12" ht="18.75" customHeight="1" x14ac:dyDescent="0.35">
      <c r="B46" s="7"/>
      <c r="C46" s="57" t="str">
        <f>IF(Overview!C42="","",Overview!C42)</f>
        <v>Bereich Veranstaltungen</v>
      </c>
      <c r="D46" s="56" t="str">
        <f>IF(Overview!D42="","",Overview!D42)</f>
        <v/>
      </c>
      <c r="E46" s="28"/>
      <c r="F46" s="66"/>
      <c r="G46" s="59"/>
      <c r="H46" s="61"/>
      <c r="I46" s="8"/>
      <c r="K46" s="121"/>
      <c r="L46" s="121"/>
    </row>
    <row r="47" spans="2:12" ht="38.25" x14ac:dyDescent="0.35">
      <c r="B47" s="7"/>
      <c r="C47" s="55" t="str">
        <f>IF(Overview!C43="","",Overview!C43)</f>
        <v>Anzahl der Maßnahmen (Veranstaltungen, Aktivitäten, Workshops, etc.)</v>
      </c>
      <c r="D47" s="56">
        <f>IF(Overview!D43="","",Overview!D43)</f>
        <v>0</v>
      </c>
      <c r="E47" s="28"/>
      <c r="F47" s="81"/>
      <c r="G47" s="59">
        <f t="shared" si="1"/>
        <v>0</v>
      </c>
      <c r="H47" s="73"/>
      <c r="I47" s="8"/>
    </row>
    <row r="48" spans="2:12" ht="89.25" x14ac:dyDescent="0.35">
      <c r="B48" s="7"/>
      <c r="C48" s="55" t="str">
        <f>IF(Overview!C44="","",Overview!C44)</f>
        <v>Anzahl der regelmäßig teilnehmenden und nachgewiesenen Personen aus der Zielgruppe (Drittstaatsangehörige, Asyl- und subsidiär Schutzberechtigte)</v>
      </c>
      <c r="D48" s="56">
        <f>IF(Overview!D44="","",Overview!D44)</f>
        <v>0</v>
      </c>
      <c r="E48" s="28"/>
      <c r="F48" s="81"/>
      <c r="G48" s="59">
        <f t="shared" si="1"/>
        <v>0</v>
      </c>
      <c r="H48" s="73"/>
      <c r="I48" s="8"/>
    </row>
    <row r="49" spans="2:9" ht="102" x14ac:dyDescent="0.35">
      <c r="B49" s="7"/>
      <c r="C49" s="55" t="str">
        <f>IF(Overview!C45="","",Overview!C45)</f>
        <v>Anzahl der sonstigen dokumentierten Teilnehmerinnen und Teilnehmer aus der Zielgruppe (Drittstaatsangehörige, Asyl-und subsidiär Schutzberechtigte)</v>
      </c>
      <c r="D49" s="56">
        <f>IF(Overview!D45="","",Overview!D45)</f>
        <v>0</v>
      </c>
      <c r="E49" s="28"/>
      <c r="F49" s="81"/>
      <c r="G49" s="59">
        <f t="shared" si="1"/>
        <v>0</v>
      </c>
      <c r="H49" s="73"/>
      <c r="I49" s="8"/>
    </row>
    <row r="50" spans="2:9" ht="38.25" x14ac:dyDescent="0.35">
      <c r="B50" s="7"/>
      <c r="C50" s="55" t="str">
        <f>IF(Overview!C46="","",Overview!C46)</f>
        <v>Anzahl der Veranstaltungsbesucher gesamt</v>
      </c>
      <c r="D50" s="56">
        <f>IF(Overview!D46="","",Overview!D46)</f>
        <v>0</v>
      </c>
      <c r="E50" s="28"/>
      <c r="F50" s="81"/>
      <c r="G50" s="59">
        <f t="shared" si="1"/>
        <v>0</v>
      </c>
      <c r="H50" s="38"/>
      <c r="I50" s="8"/>
    </row>
    <row r="51" spans="2:9" ht="63.75" x14ac:dyDescent="0.35">
      <c r="B51" s="7"/>
      <c r="C51" s="55" t="str">
        <f>IF(Overview!C47="","",Overview!C47)</f>
        <v>Anzahl der Projektteilnehmerinnen und Projektteilnehmer gesamt (inkl. Personen außerhalb der Zielgruppe)</v>
      </c>
      <c r="D51" s="56">
        <f>IF(Overview!D47="","",Overview!D47)</f>
        <v>0</v>
      </c>
      <c r="E51" s="28"/>
      <c r="F51" s="81"/>
      <c r="G51" s="59">
        <f t="shared" si="1"/>
        <v>0</v>
      </c>
      <c r="H51" s="38"/>
      <c r="I51" s="8"/>
    </row>
    <row r="52" spans="2:9" ht="18.75" customHeight="1" x14ac:dyDescent="0.35">
      <c r="B52" s="7"/>
      <c r="C52" s="29"/>
      <c r="D52" s="14"/>
      <c r="E52" s="10"/>
      <c r="F52" s="30"/>
      <c r="G52" s="31"/>
      <c r="H52" s="31"/>
      <c r="I52" s="8"/>
    </row>
    <row r="53" spans="2:9" ht="32.25" customHeight="1" x14ac:dyDescent="0.35">
      <c r="B53" s="7"/>
      <c r="C53" s="97" t="s">
        <v>16</v>
      </c>
      <c r="D53" s="98"/>
      <c r="E53" s="26"/>
      <c r="F53" s="100" t="s">
        <v>47</v>
      </c>
      <c r="G53" s="101"/>
      <c r="H53" s="50" t="s">
        <v>17</v>
      </c>
      <c r="I53" s="8"/>
    </row>
    <row r="54" spans="2:9" ht="29.25" customHeight="1" x14ac:dyDescent="0.35">
      <c r="B54" s="7"/>
      <c r="C54" s="84" t="str">
        <f>IF(Overview!C50="","",Overview!C50)</f>
        <v>Projektteilnehmerinnen und Projektteilnehmer nach Aufenthaltsstatus</v>
      </c>
      <c r="D54" s="85"/>
      <c r="E54" s="28"/>
      <c r="F54" s="82"/>
      <c r="G54" s="83"/>
      <c r="H54" s="61"/>
      <c r="I54" s="8"/>
    </row>
    <row r="55" spans="2:9" ht="18.75" customHeight="1" x14ac:dyDescent="0.35">
      <c r="B55" s="7"/>
      <c r="C55" s="86" t="str">
        <f>IF(Overview!C51="","",Overview!C51)</f>
        <v>Anzahl der DSA nach NAG</v>
      </c>
      <c r="D55" s="87"/>
      <c r="E55" s="28"/>
      <c r="F55" s="115"/>
      <c r="G55" s="116"/>
      <c r="H55" s="38"/>
      <c r="I55" s="8"/>
    </row>
    <row r="56" spans="2:9" ht="25.5" customHeight="1" x14ac:dyDescent="0.35">
      <c r="B56" s="7"/>
      <c r="C56" s="86" t="str">
        <f>IF(Overview!C52="","",Overview!C52)</f>
        <v>Anzahl der Asylberechtigten</v>
      </c>
      <c r="D56" s="87"/>
      <c r="E56" s="28"/>
      <c r="F56" s="115"/>
      <c r="G56" s="116"/>
      <c r="H56" s="38"/>
      <c r="I56" s="8"/>
    </row>
    <row r="57" spans="2:9" ht="18.75" customHeight="1" x14ac:dyDescent="0.35">
      <c r="B57" s="7"/>
      <c r="C57" s="86" t="str">
        <f>IF(Overview!C53="","",Overview!C53)</f>
        <v>Anzahl der subsidiär Schutzberechtigten</v>
      </c>
      <c r="D57" s="87"/>
      <c r="E57" s="28"/>
      <c r="F57" s="115"/>
      <c r="G57" s="116"/>
      <c r="H57" s="38"/>
      <c r="I57" s="8"/>
    </row>
    <row r="58" spans="2:9" ht="26.25" customHeight="1" x14ac:dyDescent="0.35">
      <c r="B58" s="7"/>
      <c r="C58" s="86" t="str">
        <f>IF(Overview!C54="","",Overview!C54)</f>
        <v>Anzahl der EU-Bürger mit direktem Verwandtschaftsgrad zur Zielgruppe</v>
      </c>
      <c r="D58" s="87"/>
      <c r="E58" s="28"/>
      <c r="F58" s="115"/>
      <c r="G58" s="116"/>
      <c r="H58" s="38"/>
      <c r="I58" s="8"/>
    </row>
    <row r="59" spans="2:9" ht="25.5" customHeight="1" x14ac:dyDescent="0.35">
      <c r="B59" s="7"/>
      <c r="C59" s="84" t="str">
        <f>IF(Overview!C55="","",Overview!C55)</f>
        <v>Anzahl der erstmalig am Projekt teilnehmenden Personen</v>
      </c>
      <c r="D59" s="85"/>
      <c r="E59" s="27"/>
      <c r="F59" s="115"/>
      <c r="G59" s="116"/>
      <c r="H59" s="38"/>
      <c r="I59" s="8"/>
    </row>
    <row r="60" spans="2:9" ht="26.25" customHeight="1" x14ac:dyDescent="0.35">
      <c r="B60" s="7"/>
      <c r="C60" s="84" t="str">
        <f>IF(Overview!C56="","",Overview!C56)</f>
        <v>Anzahl der Personen mit Anwesenheit über 75%</v>
      </c>
      <c r="D60" s="85"/>
      <c r="E60" s="28"/>
      <c r="F60" s="115"/>
      <c r="G60" s="116"/>
      <c r="H60" s="38"/>
      <c r="I60" s="8"/>
    </row>
    <row r="61" spans="2:9" ht="27" customHeight="1" x14ac:dyDescent="0.35">
      <c r="B61" s="7"/>
      <c r="C61" s="84" t="str">
        <f>IF(Overview!C57="","",Overview!C57)</f>
        <v>Anzahl der Personen mit vorzeitigem Kursabbruch</v>
      </c>
      <c r="D61" s="85"/>
      <c r="E61" s="28"/>
      <c r="F61" s="115"/>
      <c r="G61" s="116"/>
      <c r="H61" s="38"/>
      <c r="I61" s="8"/>
    </row>
    <row r="62" spans="2:9" ht="35.25" customHeight="1" x14ac:dyDescent="0.35">
      <c r="B62" s="7"/>
      <c r="C62" s="84" t="str">
        <f>IF(Overview!C58="","",Overview!C58)</f>
        <v>Projektteilnehmerinnen und Projektteilnehmer nach Alter</v>
      </c>
      <c r="D62" s="85"/>
      <c r="E62" s="28"/>
      <c r="F62" s="82"/>
      <c r="G62" s="83"/>
      <c r="H62" s="61"/>
      <c r="I62" s="8"/>
    </row>
    <row r="63" spans="2:9" ht="25.5" customHeight="1" x14ac:dyDescent="0.35">
      <c r="B63" s="7"/>
      <c r="C63" s="86" t="str">
        <f>IF(Overview!C59="","",Overview!C59)</f>
        <v>Anzahl der Personen bis 18 Jahre</v>
      </c>
      <c r="D63" s="87"/>
      <c r="E63" s="28"/>
      <c r="F63" s="115"/>
      <c r="G63" s="116"/>
      <c r="H63" s="38"/>
      <c r="I63" s="8"/>
    </row>
    <row r="64" spans="2:9" ht="18.75" customHeight="1" x14ac:dyDescent="0.35">
      <c r="B64" s="7"/>
      <c r="C64" s="86" t="str">
        <f>IF(Overview!C60="","",Overview!C60)</f>
        <v>Anzahl der Personen über 18 Jahre</v>
      </c>
      <c r="D64" s="87"/>
      <c r="E64" s="28"/>
      <c r="F64" s="115"/>
      <c r="G64" s="116"/>
      <c r="H64" s="38"/>
      <c r="I64" s="8"/>
    </row>
    <row r="65" spans="2:9" ht="27.75" customHeight="1" x14ac:dyDescent="0.35">
      <c r="B65" s="7"/>
      <c r="C65" s="84" t="str">
        <f>IF(Overview!C61="","",Overview!C61)</f>
        <v xml:space="preserve">Projektteilnehmerinnen und Projektteilnehmer nach Geschlecht </v>
      </c>
      <c r="D65" s="85"/>
      <c r="E65" s="28"/>
      <c r="F65" s="82"/>
      <c r="G65" s="83"/>
      <c r="H65" s="61"/>
      <c r="I65" s="8"/>
    </row>
    <row r="66" spans="2:9" ht="18.75" customHeight="1" x14ac:dyDescent="0.35">
      <c r="B66" s="7"/>
      <c r="C66" s="86" t="str">
        <f>IF(Overview!C62="","",Overview!C62)</f>
        <v>Anzahl der Frauen</v>
      </c>
      <c r="D66" s="87"/>
      <c r="E66" s="27"/>
      <c r="F66" s="115"/>
      <c r="G66" s="116"/>
      <c r="H66" s="38"/>
      <c r="I66" s="8"/>
    </row>
    <row r="67" spans="2:9" ht="18.75" customHeight="1" x14ac:dyDescent="0.35">
      <c r="B67" s="7"/>
      <c r="C67" s="86" t="str">
        <f>IF(Overview!C63="","",Overview!C63)</f>
        <v>Anzahl der Männer</v>
      </c>
      <c r="D67" s="87"/>
      <c r="E67" s="28"/>
      <c r="F67" s="115"/>
      <c r="G67" s="116"/>
      <c r="H67" s="38"/>
      <c r="I67" s="8"/>
    </row>
    <row r="68" spans="2:9" ht="18.75" customHeight="1" x14ac:dyDescent="0.35">
      <c r="B68" s="16"/>
      <c r="C68" s="13"/>
      <c r="D68" s="14"/>
      <c r="E68" s="15"/>
      <c r="F68" s="14"/>
      <c r="G68" s="15"/>
      <c r="H68" s="15"/>
      <c r="I68" s="17"/>
    </row>
    <row r="69" spans="2:9" ht="12.75" x14ac:dyDescent="0.35">
      <c r="C69" s="18"/>
    </row>
    <row r="70" spans="2:9" ht="18.75" customHeight="1" x14ac:dyDescent="0.35">
      <c r="B70" s="3"/>
      <c r="C70" s="19"/>
      <c r="D70" s="4"/>
      <c r="E70" s="5"/>
      <c r="F70" s="4"/>
      <c r="G70" s="5"/>
      <c r="H70" s="5"/>
      <c r="I70" s="6"/>
    </row>
    <row r="71" spans="2:9" ht="33" customHeight="1" x14ac:dyDescent="0.35">
      <c r="B71" s="7"/>
      <c r="C71" s="122" t="s">
        <v>9</v>
      </c>
      <c r="D71" s="122"/>
      <c r="E71" s="122"/>
      <c r="F71" s="122"/>
      <c r="G71" s="122"/>
      <c r="H71" s="122"/>
      <c r="I71" s="8"/>
    </row>
    <row r="72" spans="2:9" ht="18.75" customHeight="1" x14ac:dyDescent="0.35">
      <c r="B72" s="16"/>
      <c r="C72" s="20"/>
      <c r="D72" s="14"/>
      <c r="E72" s="15"/>
      <c r="F72" s="14"/>
      <c r="G72" s="15"/>
      <c r="H72" s="15"/>
      <c r="I72" s="17"/>
    </row>
    <row r="73" spans="2:9" ht="12.75" x14ac:dyDescent="0.35">
      <c r="C73" s="18"/>
    </row>
    <row r="74" spans="2:9" ht="12.75" x14ac:dyDescent="0.35">
      <c r="C74" s="18"/>
    </row>
    <row r="75" spans="2:9" ht="18.75" customHeight="1" x14ac:dyDescent="0.35">
      <c r="C75" s="18"/>
    </row>
    <row r="76" spans="2:9" ht="18.75" customHeight="1" x14ac:dyDescent="0.35">
      <c r="C76" s="18"/>
    </row>
    <row r="77" spans="2:9" ht="18.75" customHeight="1" x14ac:dyDescent="0.35">
      <c r="C77" s="18"/>
    </row>
  </sheetData>
  <sheetProtection password="EEBC" sheet="1" formatCells="0" formatRows="0" selectLockedCells="1"/>
  <mergeCells count="44">
    <mergeCell ref="K46:L46"/>
    <mergeCell ref="C71:H71"/>
    <mergeCell ref="D10:H10"/>
    <mergeCell ref="D11:H11"/>
    <mergeCell ref="D12:H12"/>
    <mergeCell ref="C59:D59"/>
    <mergeCell ref="F59:G59"/>
    <mergeCell ref="C60:D60"/>
    <mergeCell ref="F60:G60"/>
    <mergeCell ref="F54:G54"/>
    <mergeCell ref="F55:G55"/>
    <mergeCell ref="F56:G56"/>
    <mergeCell ref="F57:G57"/>
    <mergeCell ref="C61:D61"/>
    <mergeCell ref="F61:G61"/>
    <mergeCell ref="C66:D66"/>
    <mergeCell ref="D9:H9"/>
    <mergeCell ref="C14:H14"/>
    <mergeCell ref="D15:H15"/>
    <mergeCell ref="D16:H16"/>
    <mergeCell ref="C58:D58"/>
    <mergeCell ref="C56:D56"/>
    <mergeCell ref="C57:D57"/>
    <mergeCell ref="C54:D54"/>
    <mergeCell ref="C55:D55"/>
    <mergeCell ref="C53:D53"/>
    <mergeCell ref="F58:G58"/>
    <mergeCell ref="F53:G53"/>
    <mergeCell ref="C3:H3"/>
    <mergeCell ref="C5:H5"/>
    <mergeCell ref="D6:H6"/>
    <mergeCell ref="D7:H7"/>
    <mergeCell ref="D8:H8"/>
    <mergeCell ref="F66:G66"/>
    <mergeCell ref="C62:D62"/>
    <mergeCell ref="F62:G62"/>
    <mergeCell ref="C67:D67"/>
    <mergeCell ref="F67:G67"/>
    <mergeCell ref="C63:D63"/>
    <mergeCell ref="F63:G63"/>
    <mergeCell ref="C64:D64"/>
    <mergeCell ref="F64:G64"/>
    <mergeCell ref="C65:D65"/>
    <mergeCell ref="F65:G65"/>
  </mergeCells>
  <dataValidations disablePrompts="1" count="2">
    <dataValidation type="list" allowBlank="1" showInputMessage="1" showErrorMessage="1" promptTitle="Dropdown-Menü" prompt="Bitte aus dem Dropdown-Menü auswählen!" sqref="WVM983046:WVP983046 D786438:H786438 D720902:H720902 D655366:H655366 D589830:H589830 D524294:H524294 D458758:H458758 D393222:H393222 D327686:H327686 D262150:H262150 D196614:H196614 D131078:H131078 D65542:H65542 D983046:H983046 D917510:H917510 D851974:H851974 WBU983046:WBX983046 VRY983046:VSB983046 VIC983046:VIF983046 UYG983046:UYJ983046 UOK983046:UON983046 UEO983046:UER983046 TUS983046:TUV983046 TKW983046:TKZ983046 TBA983046:TBD983046 SRE983046:SRH983046 SHI983046:SHL983046 RXM983046:RXP983046 RNQ983046:RNT983046 RDU983046:RDX983046 QTY983046:QUB983046 QKC983046:QKF983046 QAG983046:QAJ983046 PQK983046:PQN983046 PGO983046:PGR983046 OWS983046:OWV983046 OMW983046:OMZ983046 ODA983046:ODD983046 NTE983046:NTH983046 NJI983046:NJL983046 MZM983046:MZP983046 MPQ983046:MPT983046 MFU983046:MFX983046 LVY983046:LWB983046 LMC983046:LMF983046 LCG983046:LCJ983046 KSK983046:KSN983046 KIO983046:KIR983046 JYS983046:JYV983046 JOW983046:JOZ983046 JFA983046:JFD983046 IVE983046:IVH983046 ILI983046:ILL983046 IBM983046:IBP983046 HRQ983046:HRT983046 HHU983046:HHX983046 GXY983046:GYB983046 GOC983046:GOF983046 GEG983046:GEJ983046 FUK983046:FUN983046 FKO983046:FKR983046 FAS983046:FAV983046 EQW983046:EQZ983046 EHA983046:EHD983046 DXE983046:DXH983046 DNI983046:DNL983046 DDM983046:DDP983046 CTQ983046:CTT983046 CJU983046:CJX983046 BZY983046:CAB983046 BQC983046:BQF983046 BGG983046:BGJ983046 AWK983046:AWN983046 AMO983046:AMR983046 ACS983046:ACV983046 SW983046:SZ983046 JA983046:JD983046 WVM917510:WVP917510 WLQ917510:WLT917510 WBU917510:WBX917510 VRY917510:VSB917510 VIC917510:VIF917510 UYG917510:UYJ917510 UOK917510:UON917510 UEO917510:UER917510 TUS917510:TUV917510 TKW917510:TKZ917510 TBA917510:TBD917510 SRE917510:SRH917510 SHI917510:SHL917510 RXM917510:RXP917510 RNQ917510:RNT917510 RDU917510:RDX917510 QTY917510:QUB917510 QKC917510:QKF917510 QAG917510:QAJ917510 PQK917510:PQN917510 PGO917510:PGR917510 OWS917510:OWV917510 OMW917510:OMZ917510 ODA917510:ODD917510 NTE917510:NTH917510 NJI917510:NJL917510 MZM917510:MZP917510 MPQ917510:MPT917510 MFU917510:MFX917510 LVY917510:LWB917510 LMC917510:LMF917510 LCG917510:LCJ917510 KSK917510:KSN917510 KIO917510:KIR917510 JYS917510:JYV917510 JOW917510:JOZ917510 JFA917510:JFD917510 IVE917510:IVH917510 ILI917510:ILL917510 IBM917510:IBP917510 HRQ917510:HRT917510 HHU917510:HHX917510 GXY917510:GYB917510 GOC917510:GOF917510 GEG917510:GEJ917510 FUK917510:FUN917510 FKO917510:FKR917510 FAS917510:FAV917510 EQW917510:EQZ917510 EHA917510:EHD917510 DXE917510:DXH917510 DNI917510:DNL917510 DDM917510:DDP917510 CTQ917510:CTT917510 CJU917510:CJX917510 BZY917510:CAB917510 BQC917510:BQF917510 BGG917510:BGJ917510 AWK917510:AWN917510 AMO917510:AMR917510 ACS917510:ACV917510 SW917510:SZ917510 JA917510:JD917510 WVM851974:WVP851974 WLQ851974:WLT851974 WBU851974:WBX851974 VRY851974:VSB851974 VIC851974:VIF851974 UYG851974:UYJ851974 UOK851974:UON851974 UEO851974:UER851974 TUS851974:TUV851974 TKW851974:TKZ851974 TBA851974:TBD851974 SRE851974:SRH851974 SHI851974:SHL851974 RXM851974:RXP851974 RNQ851974:RNT851974 RDU851974:RDX851974 QTY851974:QUB851974 QKC851974:QKF851974 QAG851974:QAJ851974 PQK851974:PQN851974 PGO851974:PGR851974 OWS851974:OWV851974 OMW851974:OMZ851974 ODA851974:ODD851974 NTE851974:NTH851974 NJI851974:NJL851974 MZM851974:MZP851974 MPQ851974:MPT851974 MFU851974:MFX851974 LVY851974:LWB851974 LMC851974:LMF851974 LCG851974:LCJ851974 KSK851974:KSN851974 KIO851974:KIR851974 JYS851974:JYV851974 JOW851974:JOZ851974 JFA851974:JFD851974 IVE851974:IVH851974 ILI851974:ILL851974 IBM851974:IBP851974 HRQ851974:HRT851974 HHU851974:HHX851974 GXY851974:GYB851974 GOC851974:GOF851974 GEG851974:GEJ851974 FUK851974:FUN851974 FKO851974:FKR851974 FAS851974:FAV851974 EQW851974:EQZ851974 EHA851974:EHD851974 DXE851974:DXH851974 DNI851974:DNL851974 DDM851974:DDP851974 CTQ851974:CTT851974 CJU851974:CJX851974 BZY851974:CAB851974 BQC851974:BQF851974 BGG851974:BGJ851974 AWK851974:AWN851974 AMO851974:AMR851974 ACS851974:ACV851974 SW851974:SZ851974 JA851974:JD851974 WVM786438:WVP786438 WLQ786438:WLT786438 WBU786438:WBX786438 VRY786438:VSB786438 VIC786438:VIF786438 UYG786438:UYJ786438 UOK786438:UON786438 UEO786438:UER786438 TUS786438:TUV786438 TKW786438:TKZ786438 TBA786438:TBD786438 SRE786438:SRH786438 SHI786438:SHL786438 RXM786438:RXP786438 RNQ786438:RNT786438 RDU786438:RDX786438 QTY786438:QUB786438 QKC786438:QKF786438 QAG786438:QAJ786438 PQK786438:PQN786438 PGO786438:PGR786438 OWS786438:OWV786438 OMW786438:OMZ786438 ODA786438:ODD786438 NTE786438:NTH786438 NJI786438:NJL786438 MZM786438:MZP786438 MPQ786438:MPT786438 MFU786438:MFX786438 LVY786438:LWB786438 LMC786438:LMF786438 LCG786438:LCJ786438 KSK786438:KSN786438 KIO786438:KIR786438 JYS786438:JYV786438 JOW786438:JOZ786438 JFA786438:JFD786438 IVE786438:IVH786438 ILI786438:ILL786438 IBM786438:IBP786438 HRQ786438:HRT786438 HHU786438:HHX786438 GXY786438:GYB786438 GOC786438:GOF786438 GEG786438:GEJ786438 FUK786438:FUN786438 FKO786438:FKR786438 FAS786438:FAV786438 EQW786438:EQZ786438 EHA786438:EHD786438 DXE786438:DXH786438 DNI786438:DNL786438 DDM786438:DDP786438 CTQ786438:CTT786438 CJU786438:CJX786438 BZY786438:CAB786438 BQC786438:BQF786438 BGG786438:BGJ786438 AWK786438:AWN786438 AMO786438:AMR786438 ACS786438:ACV786438 SW786438:SZ786438 JA786438:JD786438 WVM720902:WVP720902 WLQ720902:WLT720902 WBU720902:WBX720902 VRY720902:VSB720902 VIC720902:VIF720902 UYG720902:UYJ720902 UOK720902:UON720902 UEO720902:UER720902 TUS720902:TUV720902 TKW720902:TKZ720902 TBA720902:TBD720902 SRE720902:SRH720902 SHI720902:SHL720902 RXM720902:RXP720902 RNQ720902:RNT720902 RDU720902:RDX720902 QTY720902:QUB720902 QKC720902:QKF720902 QAG720902:QAJ720902 PQK720902:PQN720902 PGO720902:PGR720902 OWS720902:OWV720902 OMW720902:OMZ720902 ODA720902:ODD720902 NTE720902:NTH720902 NJI720902:NJL720902 MZM720902:MZP720902 MPQ720902:MPT720902 MFU720902:MFX720902 LVY720902:LWB720902 LMC720902:LMF720902 LCG720902:LCJ720902 KSK720902:KSN720902 KIO720902:KIR720902 JYS720902:JYV720902 JOW720902:JOZ720902 JFA720902:JFD720902 IVE720902:IVH720902 ILI720902:ILL720902 IBM720902:IBP720902 HRQ720902:HRT720902 HHU720902:HHX720902 GXY720902:GYB720902 GOC720902:GOF720902 GEG720902:GEJ720902 FUK720902:FUN720902 FKO720902:FKR720902 FAS720902:FAV720902 EQW720902:EQZ720902 EHA720902:EHD720902 DXE720902:DXH720902 DNI720902:DNL720902 DDM720902:DDP720902 CTQ720902:CTT720902 CJU720902:CJX720902 BZY720902:CAB720902 BQC720902:BQF720902 BGG720902:BGJ720902 AWK720902:AWN720902 AMO720902:AMR720902 ACS720902:ACV720902 SW720902:SZ720902 JA720902:JD720902 WVM655366:WVP655366 WLQ655366:WLT655366 WBU655366:WBX655366 VRY655366:VSB655366 VIC655366:VIF655366 UYG655366:UYJ655366 UOK655366:UON655366 UEO655366:UER655366 TUS655366:TUV655366 TKW655366:TKZ655366 TBA655366:TBD655366 SRE655366:SRH655366 SHI655366:SHL655366 RXM655366:RXP655366 RNQ655366:RNT655366 RDU655366:RDX655366 QTY655366:QUB655366 QKC655366:QKF655366 QAG655366:QAJ655366 PQK655366:PQN655366 PGO655366:PGR655366 OWS655366:OWV655366 OMW655366:OMZ655366 ODA655366:ODD655366 NTE655366:NTH655366 NJI655366:NJL655366 MZM655366:MZP655366 MPQ655366:MPT655366 MFU655366:MFX655366 LVY655366:LWB655366 LMC655366:LMF655366 LCG655366:LCJ655366 KSK655366:KSN655366 KIO655366:KIR655366 JYS655366:JYV655366 JOW655366:JOZ655366 JFA655366:JFD655366 IVE655366:IVH655366 ILI655366:ILL655366 IBM655366:IBP655366 HRQ655366:HRT655366 HHU655366:HHX655366 GXY655366:GYB655366 GOC655366:GOF655366 GEG655366:GEJ655366 FUK655366:FUN655366 FKO655366:FKR655366 FAS655366:FAV655366 EQW655366:EQZ655366 EHA655366:EHD655366 DXE655366:DXH655366 DNI655366:DNL655366 DDM655366:DDP655366 CTQ655366:CTT655366 CJU655366:CJX655366 BZY655366:CAB655366 BQC655366:BQF655366 BGG655366:BGJ655366 AWK655366:AWN655366 AMO655366:AMR655366 ACS655366:ACV655366 SW655366:SZ655366 JA655366:JD655366 WVM589830:WVP589830 WLQ589830:WLT589830 WBU589830:WBX589830 VRY589830:VSB589830 VIC589830:VIF589830 UYG589830:UYJ589830 UOK589830:UON589830 UEO589830:UER589830 TUS589830:TUV589830 TKW589830:TKZ589830 TBA589830:TBD589830 SRE589830:SRH589830 SHI589830:SHL589830 RXM589830:RXP589830 RNQ589830:RNT589830 RDU589830:RDX589830 QTY589830:QUB589830 QKC589830:QKF589830 QAG589830:QAJ589830 PQK589830:PQN589830 PGO589830:PGR589830 OWS589830:OWV589830 OMW589830:OMZ589830 ODA589830:ODD589830 NTE589830:NTH589830 NJI589830:NJL589830 MZM589830:MZP589830 MPQ589830:MPT589830 MFU589830:MFX589830 LVY589830:LWB589830 LMC589830:LMF589830 LCG589830:LCJ589830 KSK589830:KSN589830 KIO589830:KIR589830 JYS589830:JYV589830 JOW589830:JOZ589830 JFA589830:JFD589830 IVE589830:IVH589830 ILI589830:ILL589830 IBM589830:IBP589830 HRQ589830:HRT589830 HHU589830:HHX589830 GXY589830:GYB589830 GOC589830:GOF589830 GEG589830:GEJ589830 FUK589830:FUN589830 FKO589830:FKR589830 FAS589830:FAV589830 EQW589830:EQZ589830 EHA589830:EHD589830 DXE589830:DXH589830 DNI589830:DNL589830 DDM589830:DDP589830 CTQ589830:CTT589830 CJU589830:CJX589830 BZY589830:CAB589830 BQC589830:BQF589830 BGG589830:BGJ589830 AWK589830:AWN589830 AMO589830:AMR589830 ACS589830:ACV589830 SW589830:SZ589830 JA589830:JD589830 WVM524294:WVP524294 WLQ524294:WLT524294 WBU524294:WBX524294 VRY524294:VSB524294 VIC524294:VIF524294 UYG524294:UYJ524294 UOK524294:UON524294 UEO524294:UER524294 TUS524294:TUV524294 TKW524294:TKZ524294 TBA524294:TBD524294 SRE524294:SRH524294 SHI524294:SHL524294 RXM524294:RXP524294 RNQ524294:RNT524294 RDU524294:RDX524294 QTY524294:QUB524294 QKC524294:QKF524294 QAG524294:QAJ524294 PQK524294:PQN524294 PGO524294:PGR524294 OWS524294:OWV524294 OMW524294:OMZ524294 ODA524294:ODD524294 NTE524294:NTH524294 NJI524294:NJL524294 MZM524294:MZP524294 MPQ524294:MPT524294 MFU524294:MFX524294 LVY524294:LWB524294 LMC524294:LMF524294 LCG524294:LCJ524294 KSK524294:KSN524294 KIO524294:KIR524294 JYS524294:JYV524294 JOW524294:JOZ524294 JFA524294:JFD524294 IVE524294:IVH524294 ILI524294:ILL524294 IBM524294:IBP524294 HRQ524294:HRT524294 HHU524294:HHX524294 GXY524294:GYB524294 GOC524294:GOF524294 GEG524294:GEJ524294 FUK524294:FUN524294 FKO524294:FKR524294 FAS524294:FAV524294 EQW524294:EQZ524294 EHA524294:EHD524294 DXE524294:DXH524294 DNI524294:DNL524294 DDM524294:DDP524294 CTQ524294:CTT524294 CJU524294:CJX524294 BZY524294:CAB524294 BQC524294:BQF524294 BGG524294:BGJ524294 AWK524294:AWN524294 AMO524294:AMR524294 ACS524294:ACV524294 SW524294:SZ524294 JA524294:JD524294 WVM458758:WVP458758 WLQ458758:WLT458758 WBU458758:WBX458758 VRY458758:VSB458758 VIC458758:VIF458758 UYG458758:UYJ458758 UOK458758:UON458758 UEO458758:UER458758 TUS458758:TUV458758 TKW458758:TKZ458758 TBA458758:TBD458758 SRE458758:SRH458758 SHI458758:SHL458758 RXM458758:RXP458758 RNQ458758:RNT458758 RDU458758:RDX458758 QTY458758:QUB458758 QKC458758:QKF458758 QAG458758:QAJ458758 PQK458758:PQN458758 PGO458758:PGR458758 OWS458758:OWV458758 OMW458758:OMZ458758 ODA458758:ODD458758 NTE458758:NTH458758 NJI458758:NJL458758 MZM458758:MZP458758 MPQ458758:MPT458758 MFU458758:MFX458758 LVY458758:LWB458758 LMC458758:LMF458758 LCG458758:LCJ458758 KSK458758:KSN458758 KIO458758:KIR458758 JYS458758:JYV458758 JOW458758:JOZ458758 JFA458758:JFD458758 IVE458758:IVH458758 ILI458758:ILL458758 IBM458758:IBP458758 HRQ458758:HRT458758 HHU458758:HHX458758 GXY458758:GYB458758 GOC458758:GOF458758 GEG458758:GEJ458758 FUK458758:FUN458758 FKO458758:FKR458758 FAS458758:FAV458758 EQW458758:EQZ458758 EHA458758:EHD458758 DXE458758:DXH458758 DNI458758:DNL458758 DDM458758:DDP458758 CTQ458758:CTT458758 CJU458758:CJX458758 BZY458758:CAB458758 BQC458758:BQF458758 BGG458758:BGJ458758 AWK458758:AWN458758 AMO458758:AMR458758 ACS458758:ACV458758 SW458758:SZ458758 JA458758:JD458758 WVM393222:WVP393222 WLQ393222:WLT393222 WBU393222:WBX393222 VRY393222:VSB393222 VIC393222:VIF393222 UYG393222:UYJ393222 UOK393222:UON393222 UEO393222:UER393222 TUS393222:TUV393222 TKW393222:TKZ393222 TBA393222:TBD393222 SRE393222:SRH393222 SHI393222:SHL393222 RXM393222:RXP393222 RNQ393222:RNT393222 RDU393222:RDX393222 QTY393222:QUB393222 QKC393222:QKF393222 QAG393222:QAJ393222 PQK393222:PQN393222 PGO393222:PGR393222 OWS393222:OWV393222 OMW393222:OMZ393222 ODA393222:ODD393222 NTE393222:NTH393222 NJI393222:NJL393222 MZM393222:MZP393222 MPQ393222:MPT393222 MFU393222:MFX393222 LVY393222:LWB393222 LMC393222:LMF393222 LCG393222:LCJ393222 KSK393222:KSN393222 KIO393222:KIR393222 JYS393222:JYV393222 JOW393222:JOZ393222 JFA393222:JFD393222 IVE393222:IVH393222 ILI393222:ILL393222 IBM393222:IBP393222 HRQ393222:HRT393222 HHU393222:HHX393222 GXY393222:GYB393222 GOC393222:GOF393222 GEG393222:GEJ393222 FUK393222:FUN393222 FKO393222:FKR393222 FAS393222:FAV393222 EQW393222:EQZ393222 EHA393222:EHD393222 DXE393222:DXH393222 DNI393222:DNL393222 DDM393222:DDP393222 CTQ393222:CTT393222 CJU393222:CJX393222 BZY393222:CAB393222 BQC393222:BQF393222 BGG393222:BGJ393222 AWK393222:AWN393222 AMO393222:AMR393222 ACS393222:ACV393222 SW393222:SZ393222 JA393222:JD393222 WVM327686:WVP327686 WLQ327686:WLT327686 WBU327686:WBX327686 VRY327686:VSB327686 VIC327686:VIF327686 UYG327686:UYJ327686 UOK327686:UON327686 UEO327686:UER327686 TUS327686:TUV327686 TKW327686:TKZ327686 TBA327686:TBD327686 SRE327686:SRH327686 SHI327686:SHL327686 RXM327686:RXP327686 RNQ327686:RNT327686 RDU327686:RDX327686 QTY327686:QUB327686 QKC327686:QKF327686 QAG327686:QAJ327686 PQK327686:PQN327686 PGO327686:PGR327686 OWS327686:OWV327686 OMW327686:OMZ327686 ODA327686:ODD327686 NTE327686:NTH327686 NJI327686:NJL327686 MZM327686:MZP327686 MPQ327686:MPT327686 MFU327686:MFX327686 LVY327686:LWB327686 LMC327686:LMF327686 LCG327686:LCJ327686 KSK327686:KSN327686 KIO327686:KIR327686 JYS327686:JYV327686 JOW327686:JOZ327686 JFA327686:JFD327686 IVE327686:IVH327686 ILI327686:ILL327686 IBM327686:IBP327686 HRQ327686:HRT327686 HHU327686:HHX327686 GXY327686:GYB327686 GOC327686:GOF327686 GEG327686:GEJ327686 FUK327686:FUN327686 FKO327686:FKR327686 FAS327686:FAV327686 EQW327686:EQZ327686 EHA327686:EHD327686 DXE327686:DXH327686 DNI327686:DNL327686 DDM327686:DDP327686 CTQ327686:CTT327686 CJU327686:CJX327686 BZY327686:CAB327686 BQC327686:BQF327686 BGG327686:BGJ327686 AWK327686:AWN327686 AMO327686:AMR327686 ACS327686:ACV327686 SW327686:SZ327686 JA327686:JD327686 WVM262150:WVP262150 WLQ262150:WLT262150 WBU262150:WBX262150 VRY262150:VSB262150 VIC262150:VIF262150 UYG262150:UYJ262150 UOK262150:UON262150 UEO262150:UER262150 TUS262150:TUV262150 TKW262150:TKZ262150 TBA262150:TBD262150 SRE262150:SRH262150 SHI262150:SHL262150 RXM262150:RXP262150 RNQ262150:RNT262150 RDU262150:RDX262150 QTY262150:QUB262150 QKC262150:QKF262150 QAG262150:QAJ262150 PQK262150:PQN262150 PGO262150:PGR262150 OWS262150:OWV262150 OMW262150:OMZ262150 ODA262150:ODD262150 NTE262150:NTH262150 NJI262150:NJL262150 MZM262150:MZP262150 MPQ262150:MPT262150 MFU262150:MFX262150 LVY262150:LWB262150 LMC262150:LMF262150 LCG262150:LCJ262150 KSK262150:KSN262150 KIO262150:KIR262150 JYS262150:JYV262150 JOW262150:JOZ262150 JFA262150:JFD262150 IVE262150:IVH262150 ILI262150:ILL262150 IBM262150:IBP262150 HRQ262150:HRT262150 HHU262150:HHX262150 GXY262150:GYB262150 GOC262150:GOF262150 GEG262150:GEJ262150 FUK262150:FUN262150 FKO262150:FKR262150 FAS262150:FAV262150 EQW262150:EQZ262150 EHA262150:EHD262150 DXE262150:DXH262150 DNI262150:DNL262150 DDM262150:DDP262150 CTQ262150:CTT262150 CJU262150:CJX262150 BZY262150:CAB262150 BQC262150:BQF262150 BGG262150:BGJ262150 AWK262150:AWN262150 AMO262150:AMR262150 ACS262150:ACV262150 SW262150:SZ262150 JA262150:JD262150 WVM196614:WVP196614 WLQ196614:WLT196614 WBU196614:WBX196614 VRY196614:VSB196614 VIC196614:VIF196614 UYG196614:UYJ196614 UOK196614:UON196614 UEO196614:UER196614 TUS196614:TUV196614 TKW196614:TKZ196614 TBA196614:TBD196614 SRE196614:SRH196614 SHI196614:SHL196614 RXM196614:RXP196614 RNQ196614:RNT196614 RDU196614:RDX196614 QTY196614:QUB196614 QKC196614:QKF196614 QAG196614:QAJ196614 PQK196614:PQN196614 PGO196614:PGR196614 OWS196614:OWV196614 OMW196614:OMZ196614 ODA196614:ODD196614 NTE196614:NTH196614 NJI196614:NJL196614 MZM196614:MZP196614 MPQ196614:MPT196614 MFU196614:MFX196614 LVY196614:LWB196614 LMC196614:LMF196614 LCG196614:LCJ196614 KSK196614:KSN196614 KIO196614:KIR196614 JYS196614:JYV196614 JOW196614:JOZ196614 JFA196614:JFD196614 IVE196614:IVH196614 ILI196614:ILL196614 IBM196614:IBP196614 HRQ196614:HRT196614 HHU196614:HHX196614 GXY196614:GYB196614 GOC196614:GOF196614 GEG196614:GEJ196614 FUK196614:FUN196614 FKO196614:FKR196614 FAS196614:FAV196614 EQW196614:EQZ196614 EHA196614:EHD196614 DXE196614:DXH196614 DNI196614:DNL196614 DDM196614:DDP196614 CTQ196614:CTT196614 CJU196614:CJX196614 BZY196614:CAB196614 BQC196614:BQF196614 BGG196614:BGJ196614 AWK196614:AWN196614 AMO196614:AMR196614 ACS196614:ACV196614 SW196614:SZ196614 JA196614:JD196614 WVM131078:WVP131078 WLQ131078:WLT131078 WBU131078:WBX131078 VRY131078:VSB131078 VIC131078:VIF131078 UYG131078:UYJ131078 UOK131078:UON131078 UEO131078:UER131078 TUS131078:TUV131078 TKW131078:TKZ131078 TBA131078:TBD131078 SRE131078:SRH131078 SHI131078:SHL131078 RXM131078:RXP131078 RNQ131078:RNT131078 RDU131078:RDX131078 QTY131078:QUB131078 QKC131078:QKF131078 QAG131078:QAJ131078 PQK131078:PQN131078 PGO131078:PGR131078 OWS131078:OWV131078 OMW131078:OMZ131078 ODA131078:ODD131078 NTE131078:NTH131078 NJI131078:NJL131078 MZM131078:MZP131078 MPQ131078:MPT131078 MFU131078:MFX131078 LVY131078:LWB131078 LMC131078:LMF131078 LCG131078:LCJ131078 KSK131078:KSN131078 KIO131078:KIR131078 JYS131078:JYV131078 JOW131078:JOZ131078 JFA131078:JFD131078 IVE131078:IVH131078 ILI131078:ILL131078 IBM131078:IBP131078 HRQ131078:HRT131078 HHU131078:HHX131078 GXY131078:GYB131078 GOC131078:GOF131078 GEG131078:GEJ131078 FUK131078:FUN131078 FKO131078:FKR131078 FAS131078:FAV131078 EQW131078:EQZ131078 EHA131078:EHD131078 DXE131078:DXH131078 DNI131078:DNL131078 DDM131078:DDP131078 CTQ131078:CTT131078 CJU131078:CJX131078 BZY131078:CAB131078 BQC131078:BQF131078 BGG131078:BGJ131078 AWK131078:AWN131078 AMO131078:AMR131078 ACS131078:ACV131078 SW131078:SZ131078 JA131078:JD131078 WLQ983046:WLT983046 WVM65542:WVP65542 WLQ65542:WLT65542 WBU65542:WBX65542 VRY65542:VSB65542 VIC65542:VIF65542 UYG65542:UYJ65542 UOK65542:UON65542 UEO65542:UER65542 TUS65542:TUV65542 TKW65542:TKZ65542 TBA65542:TBD65542 SRE65542:SRH65542 SHI65542:SHL65542 RXM65542:RXP65542 RNQ65542:RNT65542 RDU65542:RDX65542 QTY65542:QUB65542 QKC65542:QKF65542 QAG65542:QAJ65542 PQK65542:PQN65542 PGO65542:PGR65542 OWS65542:OWV65542 OMW65542:OMZ65542 ODA65542:ODD65542 NTE65542:NTH65542 NJI65542:NJL65542 MZM65542:MZP65542 MPQ65542:MPT65542 MFU65542:MFX65542 LVY65542:LWB65542 LMC65542:LMF65542 LCG65542:LCJ65542 KSK65542:KSN65542 KIO65542:KIR65542 JYS65542:JYV65542 JOW65542:JOZ65542 JFA65542:JFD65542 IVE65542:IVH65542 ILI65542:ILL65542 IBM65542:IBP65542 HRQ65542:HRT65542 HHU65542:HHX65542 GXY65542:GYB65542 GOC65542:GOF65542 GEG65542:GEJ65542 FUK65542:FUN65542 FKO65542:FKR65542 FAS65542:FAV65542 EQW65542:EQZ65542 EHA65542:EHD65542 DXE65542:DXH65542 DNI65542:DNL65542 DDM65542:DDP65542 CTQ65542:CTT65542 CJU65542:CJX65542 BZY65542:CAB65542 BQC65542:BQF65542 BGG65542:BGJ65542 AWK65542:AWN65542 AMO65542:AMR65542 ACS65542:ACV65542 SW65542:SZ65542 JA65542:JD65542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 xr:uid="{00000000-0002-0000-0100-000000000000}">
      <formula1>#REF!</formula1>
    </dataValidation>
    <dataValidation type="list" allowBlank="1" showInputMessage="1" showErrorMessage="1" promptTitle="Dropdown-Menü" prompt="Bitte aus dem Dropdown-Menü auswählen!" sqref="WVM983047:WVP983047 D786439:H786439 D720903:H720903 D655367:H655367 D589831:H589831 D524295:H524295 D458759:H458759 D393223:H393223 D327687:H327687 D262151:H262151 D196615:H196615 D131079:H131079 D65543:H65543 D983047:H983047 D917511:H917511 D851975:H851975 WBU983047:WBX983047 VRY983047:VSB983047 VIC983047:VIF983047 UYG983047:UYJ983047 UOK983047:UON983047 UEO983047:UER983047 TUS983047:TUV983047 TKW983047:TKZ983047 TBA983047:TBD983047 SRE983047:SRH983047 SHI983047:SHL983047 RXM983047:RXP983047 RNQ983047:RNT983047 RDU983047:RDX983047 QTY983047:QUB983047 QKC983047:QKF983047 QAG983047:QAJ983047 PQK983047:PQN983047 PGO983047:PGR983047 OWS983047:OWV983047 OMW983047:OMZ983047 ODA983047:ODD983047 NTE983047:NTH983047 NJI983047:NJL983047 MZM983047:MZP983047 MPQ983047:MPT983047 MFU983047:MFX983047 LVY983047:LWB983047 LMC983047:LMF983047 LCG983047:LCJ983047 KSK983047:KSN983047 KIO983047:KIR983047 JYS983047:JYV983047 JOW983047:JOZ983047 JFA983047:JFD983047 IVE983047:IVH983047 ILI983047:ILL983047 IBM983047:IBP983047 HRQ983047:HRT983047 HHU983047:HHX983047 GXY983047:GYB983047 GOC983047:GOF983047 GEG983047:GEJ983047 FUK983047:FUN983047 FKO983047:FKR983047 FAS983047:FAV983047 EQW983047:EQZ983047 EHA983047:EHD983047 DXE983047:DXH983047 DNI983047:DNL983047 DDM983047:DDP983047 CTQ983047:CTT983047 CJU983047:CJX983047 BZY983047:CAB983047 BQC983047:BQF983047 BGG983047:BGJ983047 AWK983047:AWN983047 AMO983047:AMR983047 ACS983047:ACV983047 SW983047:SZ983047 JA983047:JD983047 WVM917511:WVP917511 WLQ917511:WLT917511 WBU917511:WBX917511 VRY917511:VSB917511 VIC917511:VIF917511 UYG917511:UYJ917511 UOK917511:UON917511 UEO917511:UER917511 TUS917511:TUV917511 TKW917511:TKZ917511 TBA917511:TBD917511 SRE917511:SRH917511 SHI917511:SHL917511 RXM917511:RXP917511 RNQ917511:RNT917511 RDU917511:RDX917511 QTY917511:QUB917511 QKC917511:QKF917511 QAG917511:QAJ917511 PQK917511:PQN917511 PGO917511:PGR917511 OWS917511:OWV917511 OMW917511:OMZ917511 ODA917511:ODD917511 NTE917511:NTH917511 NJI917511:NJL917511 MZM917511:MZP917511 MPQ917511:MPT917511 MFU917511:MFX917511 LVY917511:LWB917511 LMC917511:LMF917511 LCG917511:LCJ917511 KSK917511:KSN917511 KIO917511:KIR917511 JYS917511:JYV917511 JOW917511:JOZ917511 JFA917511:JFD917511 IVE917511:IVH917511 ILI917511:ILL917511 IBM917511:IBP917511 HRQ917511:HRT917511 HHU917511:HHX917511 GXY917511:GYB917511 GOC917511:GOF917511 GEG917511:GEJ917511 FUK917511:FUN917511 FKO917511:FKR917511 FAS917511:FAV917511 EQW917511:EQZ917511 EHA917511:EHD917511 DXE917511:DXH917511 DNI917511:DNL917511 DDM917511:DDP917511 CTQ917511:CTT917511 CJU917511:CJX917511 BZY917511:CAB917511 BQC917511:BQF917511 BGG917511:BGJ917511 AWK917511:AWN917511 AMO917511:AMR917511 ACS917511:ACV917511 SW917511:SZ917511 JA917511:JD917511 WVM851975:WVP851975 WLQ851975:WLT851975 WBU851975:WBX851975 VRY851975:VSB851975 VIC851975:VIF851975 UYG851975:UYJ851975 UOK851975:UON851975 UEO851975:UER851975 TUS851975:TUV851975 TKW851975:TKZ851975 TBA851975:TBD851975 SRE851975:SRH851975 SHI851975:SHL851975 RXM851975:RXP851975 RNQ851975:RNT851975 RDU851975:RDX851975 QTY851975:QUB851975 QKC851975:QKF851975 QAG851975:QAJ851975 PQK851975:PQN851975 PGO851975:PGR851975 OWS851975:OWV851975 OMW851975:OMZ851975 ODA851975:ODD851975 NTE851975:NTH851975 NJI851975:NJL851975 MZM851975:MZP851975 MPQ851975:MPT851975 MFU851975:MFX851975 LVY851975:LWB851975 LMC851975:LMF851975 LCG851975:LCJ851975 KSK851975:KSN851975 KIO851975:KIR851975 JYS851975:JYV851975 JOW851975:JOZ851975 JFA851975:JFD851975 IVE851975:IVH851975 ILI851975:ILL851975 IBM851975:IBP851975 HRQ851975:HRT851975 HHU851975:HHX851975 GXY851975:GYB851975 GOC851975:GOF851975 GEG851975:GEJ851975 FUK851975:FUN851975 FKO851975:FKR851975 FAS851975:FAV851975 EQW851975:EQZ851975 EHA851975:EHD851975 DXE851975:DXH851975 DNI851975:DNL851975 DDM851975:DDP851975 CTQ851975:CTT851975 CJU851975:CJX851975 BZY851975:CAB851975 BQC851975:BQF851975 BGG851975:BGJ851975 AWK851975:AWN851975 AMO851975:AMR851975 ACS851975:ACV851975 SW851975:SZ851975 JA851975:JD851975 WVM786439:WVP786439 WLQ786439:WLT786439 WBU786439:WBX786439 VRY786439:VSB786439 VIC786439:VIF786439 UYG786439:UYJ786439 UOK786439:UON786439 UEO786439:UER786439 TUS786439:TUV786439 TKW786439:TKZ786439 TBA786439:TBD786439 SRE786439:SRH786439 SHI786439:SHL786439 RXM786439:RXP786439 RNQ786439:RNT786439 RDU786439:RDX786439 QTY786439:QUB786439 QKC786439:QKF786439 QAG786439:QAJ786439 PQK786439:PQN786439 PGO786439:PGR786439 OWS786439:OWV786439 OMW786439:OMZ786439 ODA786439:ODD786439 NTE786439:NTH786439 NJI786439:NJL786439 MZM786439:MZP786439 MPQ786439:MPT786439 MFU786439:MFX786439 LVY786439:LWB786439 LMC786439:LMF786439 LCG786439:LCJ786439 KSK786439:KSN786439 KIO786439:KIR786439 JYS786439:JYV786439 JOW786439:JOZ786439 JFA786439:JFD786439 IVE786439:IVH786439 ILI786439:ILL786439 IBM786439:IBP786439 HRQ786439:HRT786439 HHU786439:HHX786439 GXY786439:GYB786439 GOC786439:GOF786439 GEG786439:GEJ786439 FUK786439:FUN786439 FKO786439:FKR786439 FAS786439:FAV786439 EQW786439:EQZ786439 EHA786439:EHD786439 DXE786439:DXH786439 DNI786439:DNL786439 DDM786439:DDP786439 CTQ786439:CTT786439 CJU786439:CJX786439 BZY786439:CAB786439 BQC786439:BQF786439 BGG786439:BGJ786439 AWK786439:AWN786439 AMO786439:AMR786439 ACS786439:ACV786439 SW786439:SZ786439 JA786439:JD786439 WVM720903:WVP720903 WLQ720903:WLT720903 WBU720903:WBX720903 VRY720903:VSB720903 VIC720903:VIF720903 UYG720903:UYJ720903 UOK720903:UON720903 UEO720903:UER720903 TUS720903:TUV720903 TKW720903:TKZ720903 TBA720903:TBD720903 SRE720903:SRH720903 SHI720903:SHL720903 RXM720903:RXP720903 RNQ720903:RNT720903 RDU720903:RDX720903 QTY720903:QUB720903 QKC720903:QKF720903 QAG720903:QAJ720903 PQK720903:PQN720903 PGO720903:PGR720903 OWS720903:OWV720903 OMW720903:OMZ720903 ODA720903:ODD720903 NTE720903:NTH720903 NJI720903:NJL720903 MZM720903:MZP720903 MPQ720903:MPT720903 MFU720903:MFX720903 LVY720903:LWB720903 LMC720903:LMF720903 LCG720903:LCJ720903 KSK720903:KSN720903 KIO720903:KIR720903 JYS720903:JYV720903 JOW720903:JOZ720903 JFA720903:JFD720903 IVE720903:IVH720903 ILI720903:ILL720903 IBM720903:IBP720903 HRQ720903:HRT720903 HHU720903:HHX720903 GXY720903:GYB720903 GOC720903:GOF720903 GEG720903:GEJ720903 FUK720903:FUN720903 FKO720903:FKR720903 FAS720903:FAV720903 EQW720903:EQZ720903 EHA720903:EHD720903 DXE720903:DXH720903 DNI720903:DNL720903 DDM720903:DDP720903 CTQ720903:CTT720903 CJU720903:CJX720903 BZY720903:CAB720903 BQC720903:BQF720903 BGG720903:BGJ720903 AWK720903:AWN720903 AMO720903:AMR720903 ACS720903:ACV720903 SW720903:SZ720903 JA720903:JD720903 WVM655367:WVP655367 WLQ655367:WLT655367 WBU655367:WBX655367 VRY655367:VSB655367 VIC655367:VIF655367 UYG655367:UYJ655367 UOK655367:UON655367 UEO655367:UER655367 TUS655367:TUV655367 TKW655367:TKZ655367 TBA655367:TBD655367 SRE655367:SRH655367 SHI655367:SHL655367 RXM655367:RXP655367 RNQ655367:RNT655367 RDU655367:RDX655367 QTY655367:QUB655367 QKC655367:QKF655367 QAG655367:QAJ655367 PQK655367:PQN655367 PGO655367:PGR655367 OWS655367:OWV655367 OMW655367:OMZ655367 ODA655367:ODD655367 NTE655367:NTH655367 NJI655367:NJL655367 MZM655367:MZP655367 MPQ655367:MPT655367 MFU655367:MFX655367 LVY655367:LWB655367 LMC655367:LMF655367 LCG655367:LCJ655367 KSK655367:KSN655367 KIO655367:KIR655367 JYS655367:JYV655367 JOW655367:JOZ655367 JFA655367:JFD655367 IVE655367:IVH655367 ILI655367:ILL655367 IBM655367:IBP655367 HRQ655367:HRT655367 HHU655367:HHX655367 GXY655367:GYB655367 GOC655367:GOF655367 GEG655367:GEJ655367 FUK655367:FUN655367 FKO655367:FKR655367 FAS655367:FAV655367 EQW655367:EQZ655367 EHA655367:EHD655367 DXE655367:DXH655367 DNI655367:DNL655367 DDM655367:DDP655367 CTQ655367:CTT655367 CJU655367:CJX655367 BZY655367:CAB655367 BQC655367:BQF655367 BGG655367:BGJ655367 AWK655367:AWN655367 AMO655367:AMR655367 ACS655367:ACV655367 SW655367:SZ655367 JA655367:JD655367 WVM589831:WVP589831 WLQ589831:WLT589831 WBU589831:WBX589831 VRY589831:VSB589831 VIC589831:VIF589831 UYG589831:UYJ589831 UOK589831:UON589831 UEO589831:UER589831 TUS589831:TUV589831 TKW589831:TKZ589831 TBA589831:TBD589831 SRE589831:SRH589831 SHI589831:SHL589831 RXM589831:RXP589831 RNQ589831:RNT589831 RDU589831:RDX589831 QTY589831:QUB589831 QKC589831:QKF589831 QAG589831:QAJ589831 PQK589831:PQN589831 PGO589831:PGR589831 OWS589831:OWV589831 OMW589831:OMZ589831 ODA589831:ODD589831 NTE589831:NTH589831 NJI589831:NJL589831 MZM589831:MZP589831 MPQ589831:MPT589831 MFU589831:MFX589831 LVY589831:LWB589831 LMC589831:LMF589831 LCG589831:LCJ589831 KSK589831:KSN589831 KIO589831:KIR589831 JYS589831:JYV589831 JOW589831:JOZ589831 JFA589831:JFD589831 IVE589831:IVH589831 ILI589831:ILL589831 IBM589831:IBP589831 HRQ589831:HRT589831 HHU589831:HHX589831 GXY589831:GYB589831 GOC589831:GOF589831 GEG589831:GEJ589831 FUK589831:FUN589831 FKO589831:FKR589831 FAS589831:FAV589831 EQW589831:EQZ589831 EHA589831:EHD589831 DXE589831:DXH589831 DNI589831:DNL589831 DDM589831:DDP589831 CTQ589831:CTT589831 CJU589831:CJX589831 BZY589831:CAB589831 BQC589831:BQF589831 BGG589831:BGJ589831 AWK589831:AWN589831 AMO589831:AMR589831 ACS589831:ACV589831 SW589831:SZ589831 JA589831:JD589831 WVM524295:WVP524295 WLQ524295:WLT524295 WBU524295:WBX524295 VRY524295:VSB524295 VIC524295:VIF524295 UYG524295:UYJ524295 UOK524295:UON524295 UEO524295:UER524295 TUS524295:TUV524295 TKW524295:TKZ524295 TBA524295:TBD524295 SRE524295:SRH524295 SHI524295:SHL524295 RXM524295:RXP524295 RNQ524295:RNT524295 RDU524295:RDX524295 QTY524295:QUB524295 QKC524295:QKF524295 QAG524295:QAJ524295 PQK524295:PQN524295 PGO524295:PGR524295 OWS524295:OWV524295 OMW524295:OMZ524295 ODA524295:ODD524295 NTE524295:NTH524295 NJI524295:NJL524295 MZM524295:MZP524295 MPQ524295:MPT524295 MFU524295:MFX524295 LVY524295:LWB524295 LMC524295:LMF524295 LCG524295:LCJ524295 KSK524295:KSN524295 KIO524295:KIR524295 JYS524295:JYV524295 JOW524295:JOZ524295 JFA524295:JFD524295 IVE524295:IVH524295 ILI524295:ILL524295 IBM524295:IBP524295 HRQ524295:HRT524295 HHU524295:HHX524295 GXY524295:GYB524295 GOC524295:GOF524295 GEG524295:GEJ524295 FUK524295:FUN524295 FKO524295:FKR524295 FAS524295:FAV524295 EQW524295:EQZ524295 EHA524295:EHD524295 DXE524295:DXH524295 DNI524295:DNL524295 DDM524295:DDP524295 CTQ524295:CTT524295 CJU524295:CJX524295 BZY524295:CAB524295 BQC524295:BQF524295 BGG524295:BGJ524295 AWK524295:AWN524295 AMO524295:AMR524295 ACS524295:ACV524295 SW524295:SZ524295 JA524295:JD524295 WVM458759:WVP458759 WLQ458759:WLT458759 WBU458759:WBX458759 VRY458759:VSB458759 VIC458759:VIF458759 UYG458759:UYJ458759 UOK458759:UON458759 UEO458759:UER458759 TUS458759:TUV458759 TKW458759:TKZ458759 TBA458759:TBD458759 SRE458759:SRH458759 SHI458759:SHL458759 RXM458759:RXP458759 RNQ458759:RNT458759 RDU458759:RDX458759 QTY458759:QUB458759 QKC458759:QKF458759 QAG458759:QAJ458759 PQK458759:PQN458759 PGO458759:PGR458759 OWS458759:OWV458759 OMW458759:OMZ458759 ODA458759:ODD458759 NTE458759:NTH458759 NJI458759:NJL458759 MZM458759:MZP458759 MPQ458759:MPT458759 MFU458759:MFX458759 LVY458759:LWB458759 LMC458759:LMF458759 LCG458759:LCJ458759 KSK458759:KSN458759 KIO458759:KIR458759 JYS458759:JYV458759 JOW458759:JOZ458759 JFA458759:JFD458759 IVE458759:IVH458759 ILI458759:ILL458759 IBM458759:IBP458759 HRQ458759:HRT458759 HHU458759:HHX458759 GXY458759:GYB458759 GOC458759:GOF458759 GEG458759:GEJ458759 FUK458759:FUN458759 FKO458759:FKR458759 FAS458759:FAV458759 EQW458759:EQZ458759 EHA458759:EHD458759 DXE458759:DXH458759 DNI458759:DNL458759 DDM458759:DDP458759 CTQ458759:CTT458759 CJU458759:CJX458759 BZY458759:CAB458759 BQC458759:BQF458759 BGG458759:BGJ458759 AWK458759:AWN458759 AMO458759:AMR458759 ACS458759:ACV458759 SW458759:SZ458759 JA458759:JD458759 WVM393223:WVP393223 WLQ393223:WLT393223 WBU393223:WBX393223 VRY393223:VSB393223 VIC393223:VIF393223 UYG393223:UYJ393223 UOK393223:UON393223 UEO393223:UER393223 TUS393223:TUV393223 TKW393223:TKZ393223 TBA393223:TBD393223 SRE393223:SRH393223 SHI393223:SHL393223 RXM393223:RXP393223 RNQ393223:RNT393223 RDU393223:RDX393223 QTY393223:QUB393223 QKC393223:QKF393223 QAG393223:QAJ393223 PQK393223:PQN393223 PGO393223:PGR393223 OWS393223:OWV393223 OMW393223:OMZ393223 ODA393223:ODD393223 NTE393223:NTH393223 NJI393223:NJL393223 MZM393223:MZP393223 MPQ393223:MPT393223 MFU393223:MFX393223 LVY393223:LWB393223 LMC393223:LMF393223 LCG393223:LCJ393223 KSK393223:KSN393223 KIO393223:KIR393223 JYS393223:JYV393223 JOW393223:JOZ393223 JFA393223:JFD393223 IVE393223:IVH393223 ILI393223:ILL393223 IBM393223:IBP393223 HRQ393223:HRT393223 HHU393223:HHX393223 GXY393223:GYB393223 GOC393223:GOF393223 GEG393223:GEJ393223 FUK393223:FUN393223 FKO393223:FKR393223 FAS393223:FAV393223 EQW393223:EQZ393223 EHA393223:EHD393223 DXE393223:DXH393223 DNI393223:DNL393223 DDM393223:DDP393223 CTQ393223:CTT393223 CJU393223:CJX393223 BZY393223:CAB393223 BQC393223:BQF393223 BGG393223:BGJ393223 AWK393223:AWN393223 AMO393223:AMR393223 ACS393223:ACV393223 SW393223:SZ393223 JA393223:JD393223 WVM327687:WVP327687 WLQ327687:WLT327687 WBU327687:WBX327687 VRY327687:VSB327687 VIC327687:VIF327687 UYG327687:UYJ327687 UOK327687:UON327687 UEO327687:UER327687 TUS327687:TUV327687 TKW327687:TKZ327687 TBA327687:TBD327687 SRE327687:SRH327687 SHI327687:SHL327687 RXM327687:RXP327687 RNQ327687:RNT327687 RDU327687:RDX327687 QTY327687:QUB327687 QKC327687:QKF327687 QAG327687:QAJ327687 PQK327687:PQN327687 PGO327687:PGR327687 OWS327687:OWV327687 OMW327687:OMZ327687 ODA327687:ODD327687 NTE327687:NTH327687 NJI327687:NJL327687 MZM327687:MZP327687 MPQ327687:MPT327687 MFU327687:MFX327687 LVY327687:LWB327687 LMC327687:LMF327687 LCG327687:LCJ327687 KSK327687:KSN327687 KIO327687:KIR327687 JYS327687:JYV327687 JOW327687:JOZ327687 JFA327687:JFD327687 IVE327687:IVH327687 ILI327687:ILL327687 IBM327687:IBP327687 HRQ327687:HRT327687 HHU327687:HHX327687 GXY327687:GYB327687 GOC327687:GOF327687 GEG327687:GEJ327687 FUK327687:FUN327687 FKO327687:FKR327687 FAS327687:FAV327687 EQW327687:EQZ327687 EHA327687:EHD327687 DXE327687:DXH327687 DNI327687:DNL327687 DDM327687:DDP327687 CTQ327687:CTT327687 CJU327687:CJX327687 BZY327687:CAB327687 BQC327687:BQF327687 BGG327687:BGJ327687 AWK327687:AWN327687 AMO327687:AMR327687 ACS327687:ACV327687 SW327687:SZ327687 JA327687:JD327687 WVM262151:WVP262151 WLQ262151:WLT262151 WBU262151:WBX262151 VRY262151:VSB262151 VIC262151:VIF262151 UYG262151:UYJ262151 UOK262151:UON262151 UEO262151:UER262151 TUS262151:TUV262151 TKW262151:TKZ262151 TBA262151:TBD262151 SRE262151:SRH262151 SHI262151:SHL262151 RXM262151:RXP262151 RNQ262151:RNT262151 RDU262151:RDX262151 QTY262151:QUB262151 QKC262151:QKF262151 QAG262151:QAJ262151 PQK262151:PQN262151 PGO262151:PGR262151 OWS262151:OWV262151 OMW262151:OMZ262151 ODA262151:ODD262151 NTE262151:NTH262151 NJI262151:NJL262151 MZM262151:MZP262151 MPQ262151:MPT262151 MFU262151:MFX262151 LVY262151:LWB262151 LMC262151:LMF262151 LCG262151:LCJ262151 KSK262151:KSN262151 KIO262151:KIR262151 JYS262151:JYV262151 JOW262151:JOZ262151 JFA262151:JFD262151 IVE262151:IVH262151 ILI262151:ILL262151 IBM262151:IBP262151 HRQ262151:HRT262151 HHU262151:HHX262151 GXY262151:GYB262151 GOC262151:GOF262151 GEG262151:GEJ262151 FUK262151:FUN262151 FKO262151:FKR262151 FAS262151:FAV262151 EQW262151:EQZ262151 EHA262151:EHD262151 DXE262151:DXH262151 DNI262151:DNL262151 DDM262151:DDP262151 CTQ262151:CTT262151 CJU262151:CJX262151 BZY262151:CAB262151 BQC262151:BQF262151 BGG262151:BGJ262151 AWK262151:AWN262151 AMO262151:AMR262151 ACS262151:ACV262151 SW262151:SZ262151 JA262151:JD262151 WVM196615:WVP196615 WLQ196615:WLT196615 WBU196615:WBX196615 VRY196615:VSB196615 VIC196615:VIF196615 UYG196615:UYJ196615 UOK196615:UON196615 UEO196615:UER196615 TUS196615:TUV196615 TKW196615:TKZ196615 TBA196615:TBD196615 SRE196615:SRH196615 SHI196615:SHL196615 RXM196615:RXP196615 RNQ196615:RNT196615 RDU196615:RDX196615 QTY196615:QUB196615 QKC196615:QKF196615 QAG196615:QAJ196615 PQK196615:PQN196615 PGO196615:PGR196615 OWS196615:OWV196615 OMW196615:OMZ196615 ODA196615:ODD196615 NTE196615:NTH196615 NJI196615:NJL196615 MZM196615:MZP196615 MPQ196615:MPT196615 MFU196615:MFX196615 LVY196615:LWB196615 LMC196615:LMF196615 LCG196615:LCJ196615 KSK196615:KSN196615 KIO196615:KIR196615 JYS196615:JYV196615 JOW196615:JOZ196615 JFA196615:JFD196615 IVE196615:IVH196615 ILI196615:ILL196615 IBM196615:IBP196615 HRQ196615:HRT196615 HHU196615:HHX196615 GXY196615:GYB196615 GOC196615:GOF196615 GEG196615:GEJ196615 FUK196615:FUN196615 FKO196615:FKR196615 FAS196615:FAV196615 EQW196615:EQZ196615 EHA196615:EHD196615 DXE196615:DXH196615 DNI196615:DNL196615 DDM196615:DDP196615 CTQ196615:CTT196615 CJU196615:CJX196615 BZY196615:CAB196615 BQC196615:BQF196615 BGG196615:BGJ196615 AWK196615:AWN196615 AMO196615:AMR196615 ACS196615:ACV196615 SW196615:SZ196615 JA196615:JD196615 WVM131079:WVP131079 WLQ131079:WLT131079 WBU131079:WBX131079 VRY131079:VSB131079 VIC131079:VIF131079 UYG131079:UYJ131079 UOK131079:UON131079 UEO131079:UER131079 TUS131079:TUV131079 TKW131079:TKZ131079 TBA131079:TBD131079 SRE131079:SRH131079 SHI131079:SHL131079 RXM131079:RXP131079 RNQ131079:RNT131079 RDU131079:RDX131079 QTY131079:QUB131079 QKC131079:QKF131079 QAG131079:QAJ131079 PQK131079:PQN131079 PGO131079:PGR131079 OWS131079:OWV131079 OMW131079:OMZ131079 ODA131079:ODD131079 NTE131079:NTH131079 NJI131079:NJL131079 MZM131079:MZP131079 MPQ131079:MPT131079 MFU131079:MFX131079 LVY131079:LWB131079 LMC131079:LMF131079 LCG131079:LCJ131079 KSK131079:KSN131079 KIO131079:KIR131079 JYS131079:JYV131079 JOW131079:JOZ131079 JFA131079:JFD131079 IVE131079:IVH131079 ILI131079:ILL131079 IBM131079:IBP131079 HRQ131079:HRT131079 HHU131079:HHX131079 GXY131079:GYB131079 GOC131079:GOF131079 GEG131079:GEJ131079 FUK131079:FUN131079 FKO131079:FKR131079 FAS131079:FAV131079 EQW131079:EQZ131079 EHA131079:EHD131079 DXE131079:DXH131079 DNI131079:DNL131079 DDM131079:DDP131079 CTQ131079:CTT131079 CJU131079:CJX131079 BZY131079:CAB131079 BQC131079:BQF131079 BGG131079:BGJ131079 AWK131079:AWN131079 AMO131079:AMR131079 ACS131079:ACV131079 SW131079:SZ131079 JA131079:JD131079 WLQ983047:WLT983047 WVM65543:WVP65543 WLQ65543:WLT65543 WBU65543:WBX65543 VRY65543:VSB65543 VIC65543:VIF65543 UYG65543:UYJ65543 UOK65543:UON65543 UEO65543:UER65543 TUS65543:TUV65543 TKW65543:TKZ65543 TBA65543:TBD65543 SRE65543:SRH65543 SHI65543:SHL65543 RXM65543:RXP65543 RNQ65543:RNT65543 RDU65543:RDX65543 QTY65543:QUB65543 QKC65543:QKF65543 QAG65543:QAJ65543 PQK65543:PQN65543 PGO65543:PGR65543 OWS65543:OWV65543 OMW65543:OMZ65543 ODA65543:ODD65543 NTE65543:NTH65543 NJI65543:NJL65543 MZM65543:MZP65543 MPQ65543:MPT65543 MFU65543:MFX65543 LVY65543:LWB65543 LMC65543:LMF65543 LCG65543:LCJ65543 KSK65543:KSN65543 KIO65543:KIR65543 JYS65543:JYV65543 JOW65543:JOZ65543 JFA65543:JFD65543 IVE65543:IVH65543 ILI65543:ILL65543 IBM65543:IBP65543 HRQ65543:HRT65543 HHU65543:HHX65543 GXY65543:GYB65543 GOC65543:GOF65543 GEG65543:GEJ65543 FUK65543:FUN65543 FKO65543:FKR65543 FAS65543:FAV65543 EQW65543:EQZ65543 EHA65543:EHD65543 DXE65543:DXH65543 DNI65543:DNL65543 DDM65543:DDP65543 CTQ65543:CTT65543 CJU65543:CJX65543 BZY65543:CAB65543 BQC65543:BQF65543 BGG65543:BGJ65543 AWK65543:AWN65543 AMO65543:AMR65543 ACS65543:ACV65543 SW65543:SZ65543 JA65543:JD65543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 xr:uid="{00000000-0002-0000-0100-000001000000}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D9ECFF"/>
    <pageSetUpPr fitToPage="1"/>
  </sheetPr>
  <dimension ref="B1:P77"/>
  <sheetViews>
    <sheetView showGridLines="0" topLeftCell="D45" zoomScaleNormal="100" workbookViewId="0">
      <selection activeCell="F49" sqref="F49"/>
    </sheetView>
  </sheetViews>
  <sheetFormatPr baseColWidth="10" defaultRowHeight="18.75" customHeight="1" x14ac:dyDescent="0.35"/>
  <cols>
    <col min="1" max="2" width="3.73046875" style="1" customWidth="1"/>
    <col min="3" max="3" width="25" style="1" customWidth="1"/>
    <col min="4" max="4" width="15.73046875" style="1" customWidth="1"/>
    <col min="5" max="5" width="1.73046875" style="2" customWidth="1"/>
    <col min="6" max="6" width="15.73046875" style="1" customWidth="1"/>
    <col min="7" max="7" width="7.3984375" style="2" bestFit="1" customWidth="1"/>
    <col min="8" max="8" width="36.1328125" style="2" customWidth="1"/>
    <col min="9" max="9" width="3.73046875" style="1" customWidth="1"/>
    <col min="10" max="257" width="11.3984375" style="1"/>
    <col min="258" max="259" width="3.73046875" style="1" customWidth="1"/>
    <col min="260" max="260" width="25" style="1" customWidth="1"/>
    <col min="261" max="261" width="34" style="1" customWidth="1"/>
    <col min="262" max="262" width="4.59765625" style="1" bestFit="1" customWidth="1"/>
    <col min="263" max="263" width="20.73046875" style="1" customWidth="1"/>
    <col min="264" max="264" width="20.3984375" style="1" customWidth="1"/>
    <col min="265" max="265" width="3.73046875" style="1" customWidth="1"/>
    <col min="266" max="513" width="11.3984375" style="1"/>
    <col min="514" max="515" width="3.73046875" style="1" customWidth="1"/>
    <col min="516" max="516" width="25" style="1" customWidth="1"/>
    <col min="517" max="517" width="34" style="1" customWidth="1"/>
    <col min="518" max="518" width="4.59765625" style="1" bestFit="1" customWidth="1"/>
    <col min="519" max="519" width="20.73046875" style="1" customWidth="1"/>
    <col min="520" max="520" width="20.3984375" style="1" customWidth="1"/>
    <col min="521" max="521" width="3.73046875" style="1" customWidth="1"/>
    <col min="522" max="769" width="11.3984375" style="1"/>
    <col min="770" max="771" width="3.73046875" style="1" customWidth="1"/>
    <col min="772" max="772" width="25" style="1" customWidth="1"/>
    <col min="773" max="773" width="34" style="1" customWidth="1"/>
    <col min="774" max="774" width="4.59765625" style="1" bestFit="1" customWidth="1"/>
    <col min="775" max="775" width="20.73046875" style="1" customWidth="1"/>
    <col min="776" max="776" width="20.3984375" style="1" customWidth="1"/>
    <col min="777" max="777" width="3.73046875" style="1" customWidth="1"/>
    <col min="778" max="1025" width="11.3984375" style="1"/>
    <col min="1026" max="1027" width="3.73046875" style="1" customWidth="1"/>
    <col min="1028" max="1028" width="25" style="1" customWidth="1"/>
    <col min="1029" max="1029" width="34" style="1" customWidth="1"/>
    <col min="1030" max="1030" width="4.59765625" style="1" bestFit="1" customWidth="1"/>
    <col min="1031" max="1031" width="20.73046875" style="1" customWidth="1"/>
    <col min="1032" max="1032" width="20.3984375" style="1" customWidth="1"/>
    <col min="1033" max="1033" width="3.73046875" style="1" customWidth="1"/>
    <col min="1034" max="1281" width="11.3984375" style="1"/>
    <col min="1282" max="1283" width="3.73046875" style="1" customWidth="1"/>
    <col min="1284" max="1284" width="25" style="1" customWidth="1"/>
    <col min="1285" max="1285" width="34" style="1" customWidth="1"/>
    <col min="1286" max="1286" width="4.59765625" style="1" bestFit="1" customWidth="1"/>
    <col min="1287" max="1287" width="20.73046875" style="1" customWidth="1"/>
    <col min="1288" max="1288" width="20.3984375" style="1" customWidth="1"/>
    <col min="1289" max="1289" width="3.73046875" style="1" customWidth="1"/>
    <col min="1290" max="1537" width="11.3984375" style="1"/>
    <col min="1538" max="1539" width="3.73046875" style="1" customWidth="1"/>
    <col min="1540" max="1540" width="25" style="1" customWidth="1"/>
    <col min="1541" max="1541" width="34" style="1" customWidth="1"/>
    <col min="1542" max="1542" width="4.59765625" style="1" bestFit="1" customWidth="1"/>
    <col min="1543" max="1543" width="20.73046875" style="1" customWidth="1"/>
    <col min="1544" max="1544" width="20.3984375" style="1" customWidth="1"/>
    <col min="1545" max="1545" width="3.73046875" style="1" customWidth="1"/>
    <col min="1546" max="1793" width="11.3984375" style="1"/>
    <col min="1794" max="1795" width="3.73046875" style="1" customWidth="1"/>
    <col min="1796" max="1796" width="25" style="1" customWidth="1"/>
    <col min="1797" max="1797" width="34" style="1" customWidth="1"/>
    <col min="1798" max="1798" width="4.59765625" style="1" bestFit="1" customWidth="1"/>
    <col min="1799" max="1799" width="20.73046875" style="1" customWidth="1"/>
    <col min="1800" max="1800" width="20.3984375" style="1" customWidth="1"/>
    <col min="1801" max="1801" width="3.73046875" style="1" customWidth="1"/>
    <col min="1802" max="2049" width="11.3984375" style="1"/>
    <col min="2050" max="2051" width="3.73046875" style="1" customWidth="1"/>
    <col min="2052" max="2052" width="25" style="1" customWidth="1"/>
    <col min="2053" max="2053" width="34" style="1" customWidth="1"/>
    <col min="2054" max="2054" width="4.59765625" style="1" bestFit="1" customWidth="1"/>
    <col min="2055" max="2055" width="20.73046875" style="1" customWidth="1"/>
    <col min="2056" max="2056" width="20.3984375" style="1" customWidth="1"/>
    <col min="2057" max="2057" width="3.73046875" style="1" customWidth="1"/>
    <col min="2058" max="2305" width="11.3984375" style="1"/>
    <col min="2306" max="2307" width="3.73046875" style="1" customWidth="1"/>
    <col min="2308" max="2308" width="25" style="1" customWidth="1"/>
    <col min="2309" max="2309" width="34" style="1" customWidth="1"/>
    <col min="2310" max="2310" width="4.59765625" style="1" bestFit="1" customWidth="1"/>
    <col min="2311" max="2311" width="20.73046875" style="1" customWidth="1"/>
    <col min="2312" max="2312" width="20.3984375" style="1" customWidth="1"/>
    <col min="2313" max="2313" width="3.73046875" style="1" customWidth="1"/>
    <col min="2314" max="2561" width="11.3984375" style="1"/>
    <col min="2562" max="2563" width="3.73046875" style="1" customWidth="1"/>
    <col min="2564" max="2564" width="25" style="1" customWidth="1"/>
    <col min="2565" max="2565" width="34" style="1" customWidth="1"/>
    <col min="2566" max="2566" width="4.59765625" style="1" bestFit="1" customWidth="1"/>
    <col min="2567" max="2567" width="20.73046875" style="1" customWidth="1"/>
    <col min="2568" max="2568" width="20.3984375" style="1" customWidth="1"/>
    <col min="2569" max="2569" width="3.73046875" style="1" customWidth="1"/>
    <col min="2570" max="2817" width="11.3984375" style="1"/>
    <col min="2818" max="2819" width="3.73046875" style="1" customWidth="1"/>
    <col min="2820" max="2820" width="25" style="1" customWidth="1"/>
    <col min="2821" max="2821" width="34" style="1" customWidth="1"/>
    <col min="2822" max="2822" width="4.59765625" style="1" bestFit="1" customWidth="1"/>
    <col min="2823" max="2823" width="20.73046875" style="1" customWidth="1"/>
    <col min="2824" max="2824" width="20.3984375" style="1" customWidth="1"/>
    <col min="2825" max="2825" width="3.73046875" style="1" customWidth="1"/>
    <col min="2826" max="3073" width="11.3984375" style="1"/>
    <col min="3074" max="3075" width="3.73046875" style="1" customWidth="1"/>
    <col min="3076" max="3076" width="25" style="1" customWidth="1"/>
    <col min="3077" max="3077" width="34" style="1" customWidth="1"/>
    <col min="3078" max="3078" width="4.59765625" style="1" bestFit="1" customWidth="1"/>
    <col min="3079" max="3079" width="20.73046875" style="1" customWidth="1"/>
    <col min="3080" max="3080" width="20.3984375" style="1" customWidth="1"/>
    <col min="3081" max="3081" width="3.73046875" style="1" customWidth="1"/>
    <col min="3082" max="3329" width="11.3984375" style="1"/>
    <col min="3330" max="3331" width="3.73046875" style="1" customWidth="1"/>
    <col min="3332" max="3332" width="25" style="1" customWidth="1"/>
    <col min="3333" max="3333" width="34" style="1" customWidth="1"/>
    <col min="3334" max="3334" width="4.59765625" style="1" bestFit="1" customWidth="1"/>
    <col min="3335" max="3335" width="20.73046875" style="1" customWidth="1"/>
    <col min="3336" max="3336" width="20.3984375" style="1" customWidth="1"/>
    <col min="3337" max="3337" width="3.73046875" style="1" customWidth="1"/>
    <col min="3338" max="3585" width="11.3984375" style="1"/>
    <col min="3586" max="3587" width="3.73046875" style="1" customWidth="1"/>
    <col min="3588" max="3588" width="25" style="1" customWidth="1"/>
    <col min="3589" max="3589" width="34" style="1" customWidth="1"/>
    <col min="3590" max="3590" width="4.59765625" style="1" bestFit="1" customWidth="1"/>
    <col min="3591" max="3591" width="20.73046875" style="1" customWidth="1"/>
    <col min="3592" max="3592" width="20.3984375" style="1" customWidth="1"/>
    <col min="3593" max="3593" width="3.73046875" style="1" customWidth="1"/>
    <col min="3594" max="3841" width="11.3984375" style="1"/>
    <col min="3842" max="3843" width="3.73046875" style="1" customWidth="1"/>
    <col min="3844" max="3844" width="25" style="1" customWidth="1"/>
    <col min="3845" max="3845" width="34" style="1" customWidth="1"/>
    <col min="3846" max="3846" width="4.59765625" style="1" bestFit="1" customWidth="1"/>
    <col min="3847" max="3847" width="20.73046875" style="1" customWidth="1"/>
    <col min="3848" max="3848" width="20.3984375" style="1" customWidth="1"/>
    <col min="3849" max="3849" width="3.73046875" style="1" customWidth="1"/>
    <col min="3850" max="4097" width="11.3984375" style="1"/>
    <col min="4098" max="4099" width="3.73046875" style="1" customWidth="1"/>
    <col min="4100" max="4100" width="25" style="1" customWidth="1"/>
    <col min="4101" max="4101" width="34" style="1" customWidth="1"/>
    <col min="4102" max="4102" width="4.59765625" style="1" bestFit="1" customWidth="1"/>
    <col min="4103" max="4103" width="20.73046875" style="1" customWidth="1"/>
    <col min="4104" max="4104" width="20.3984375" style="1" customWidth="1"/>
    <col min="4105" max="4105" width="3.73046875" style="1" customWidth="1"/>
    <col min="4106" max="4353" width="11.3984375" style="1"/>
    <col min="4354" max="4355" width="3.73046875" style="1" customWidth="1"/>
    <col min="4356" max="4356" width="25" style="1" customWidth="1"/>
    <col min="4357" max="4357" width="34" style="1" customWidth="1"/>
    <col min="4358" max="4358" width="4.59765625" style="1" bestFit="1" customWidth="1"/>
    <col min="4359" max="4359" width="20.73046875" style="1" customWidth="1"/>
    <col min="4360" max="4360" width="20.3984375" style="1" customWidth="1"/>
    <col min="4361" max="4361" width="3.73046875" style="1" customWidth="1"/>
    <col min="4362" max="4609" width="11.3984375" style="1"/>
    <col min="4610" max="4611" width="3.73046875" style="1" customWidth="1"/>
    <col min="4612" max="4612" width="25" style="1" customWidth="1"/>
    <col min="4613" max="4613" width="34" style="1" customWidth="1"/>
    <col min="4614" max="4614" width="4.59765625" style="1" bestFit="1" customWidth="1"/>
    <col min="4615" max="4615" width="20.73046875" style="1" customWidth="1"/>
    <col min="4616" max="4616" width="20.3984375" style="1" customWidth="1"/>
    <col min="4617" max="4617" width="3.73046875" style="1" customWidth="1"/>
    <col min="4618" max="4865" width="11.3984375" style="1"/>
    <col min="4866" max="4867" width="3.73046875" style="1" customWidth="1"/>
    <col min="4868" max="4868" width="25" style="1" customWidth="1"/>
    <col min="4869" max="4869" width="34" style="1" customWidth="1"/>
    <col min="4870" max="4870" width="4.59765625" style="1" bestFit="1" customWidth="1"/>
    <col min="4871" max="4871" width="20.73046875" style="1" customWidth="1"/>
    <col min="4872" max="4872" width="20.3984375" style="1" customWidth="1"/>
    <col min="4873" max="4873" width="3.73046875" style="1" customWidth="1"/>
    <col min="4874" max="5121" width="11.3984375" style="1"/>
    <col min="5122" max="5123" width="3.73046875" style="1" customWidth="1"/>
    <col min="5124" max="5124" width="25" style="1" customWidth="1"/>
    <col min="5125" max="5125" width="34" style="1" customWidth="1"/>
    <col min="5126" max="5126" width="4.59765625" style="1" bestFit="1" customWidth="1"/>
    <col min="5127" max="5127" width="20.73046875" style="1" customWidth="1"/>
    <col min="5128" max="5128" width="20.3984375" style="1" customWidth="1"/>
    <col min="5129" max="5129" width="3.73046875" style="1" customWidth="1"/>
    <col min="5130" max="5377" width="11.3984375" style="1"/>
    <col min="5378" max="5379" width="3.73046875" style="1" customWidth="1"/>
    <col min="5380" max="5380" width="25" style="1" customWidth="1"/>
    <col min="5381" max="5381" width="34" style="1" customWidth="1"/>
    <col min="5382" max="5382" width="4.59765625" style="1" bestFit="1" customWidth="1"/>
    <col min="5383" max="5383" width="20.73046875" style="1" customWidth="1"/>
    <col min="5384" max="5384" width="20.3984375" style="1" customWidth="1"/>
    <col min="5385" max="5385" width="3.73046875" style="1" customWidth="1"/>
    <col min="5386" max="5633" width="11.3984375" style="1"/>
    <col min="5634" max="5635" width="3.73046875" style="1" customWidth="1"/>
    <col min="5636" max="5636" width="25" style="1" customWidth="1"/>
    <col min="5637" max="5637" width="34" style="1" customWidth="1"/>
    <col min="5638" max="5638" width="4.59765625" style="1" bestFit="1" customWidth="1"/>
    <col min="5639" max="5639" width="20.73046875" style="1" customWidth="1"/>
    <col min="5640" max="5640" width="20.3984375" style="1" customWidth="1"/>
    <col min="5641" max="5641" width="3.73046875" style="1" customWidth="1"/>
    <col min="5642" max="5889" width="11.3984375" style="1"/>
    <col min="5890" max="5891" width="3.73046875" style="1" customWidth="1"/>
    <col min="5892" max="5892" width="25" style="1" customWidth="1"/>
    <col min="5893" max="5893" width="34" style="1" customWidth="1"/>
    <col min="5894" max="5894" width="4.59765625" style="1" bestFit="1" customWidth="1"/>
    <col min="5895" max="5895" width="20.73046875" style="1" customWidth="1"/>
    <col min="5896" max="5896" width="20.3984375" style="1" customWidth="1"/>
    <col min="5897" max="5897" width="3.73046875" style="1" customWidth="1"/>
    <col min="5898" max="6145" width="11.3984375" style="1"/>
    <col min="6146" max="6147" width="3.73046875" style="1" customWidth="1"/>
    <col min="6148" max="6148" width="25" style="1" customWidth="1"/>
    <col min="6149" max="6149" width="34" style="1" customWidth="1"/>
    <col min="6150" max="6150" width="4.59765625" style="1" bestFit="1" customWidth="1"/>
    <col min="6151" max="6151" width="20.73046875" style="1" customWidth="1"/>
    <col min="6152" max="6152" width="20.3984375" style="1" customWidth="1"/>
    <col min="6153" max="6153" width="3.73046875" style="1" customWidth="1"/>
    <col min="6154" max="6401" width="11.3984375" style="1"/>
    <col min="6402" max="6403" width="3.73046875" style="1" customWidth="1"/>
    <col min="6404" max="6404" width="25" style="1" customWidth="1"/>
    <col min="6405" max="6405" width="34" style="1" customWidth="1"/>
    <col min="6406" max="6406" width="4.59765625" style="1" bestFit="1" customWidth="1"/>
    <col min="6407" max="6407" width="20.73046875" style="1" customWidth="1"/>
    <col min="6408" max="6408" width="20.3984375" style="1" customWidth="1"/>
    <col min="6409" max="6409" width="3.73046875" style="1" customWidth="1"/>
    <col min="6410" max="6657" width="11.3984375" style="1"/>
    <col min="6658" max="6659" width="3.73046875" style="1" customWidth="1"/>
    <col min="6660" max="6660" width="25" style="1" customWidth="1"/>
    <col min="6661" max="6661" width="34" style="1" customWidth="1"/>
    <col min="6662" max="6662" width="4.59765625" style="1" bestFit="1" customWidth="1"/>
    <col min="6663" max="6663" width="20.73046875" style="1" customWidth="1"/>
    <col min="6664" max="6664" width="20.3984375" style="1" customWidth="1"/>
    <col min="6665" max="6665" width="3.73046875" style="1" customWidth="1"/>
    <col min="6666" max="6913" width="11.3984375" style="1"/>
    <col min="6914" max="6915" width="3.73046875" style="1" customWidth="1"/>
    <col min="6916" max="6916" width="25" style="1" customWidth="1"/>
    <col min="6917" max="6917" width="34" style="1" customWidth="1"/>
    <col min="6918" max="6918" width="4.59765625" style="1" bestFit="1" customWidth="1"/>
    <col min="6919" max="6919" width="20.73046875" style="1" customWidth="1"/>
    <col min="6920" max="6920" width="20.3984375" style="1" customWidth="1"/>
    <col min="6921" max="6921" width="3.73046875" style="1" customWidth="1"/>
    <col min="6922" max="7169" width="11.3984375" style="1"/>
    <col min="7170" max="7171" width="3.73046875" style="1" customWidth="1"/>
    <col min="7172" max="7172" width="25" style="1" customWidth="1"/>
    <col min="7173" max="7173" width="34" style="1" customWidth="1"/>
    <col min="7174" max="7174" width="4.59765625" style="1" bestFit="1" customWidth="1"/>
    <col min="7175" max="7175" width="20.73046875" style="1" customWidth="1"/>
    <col min="7176" max="7176" width="20.3984375" style="1" customWidth="1"/>
    <col min="7177" max="7177" width="3.73046875" style="1" customWidth="1"/>
    <col min="7178" max="7425" width="11.3984375" style="1"/>
    <col min="7426" max="7427" width="3.73046875" style="1" customWidth="1"/>
    <col min="7428" max="7428" width="25" style="1" customWidth="1"/>
    <col min="7429" max="7429" width="34" style="1" customWidth="1"/>
    <col min="7430" max="7430" width="4.59765625" style="1" bestFit="1" customWidth="1"/>
    <col min="7431" max="7431" width="20.73046875" style="1" customWidth="1"/>
    <col min="7432" max="7432" width="20.3984375" style="1" customWidth="1"/>
    <col min="7433" max="7433" width="3.73046875" style="1" customWidth="1"/>
    <col min="7434" max="7681" width="11.3984375" style="1"/>
    <col min="7682" max="7683" width="3.73046875" style="1" customWidth="1"/>
    <col min="7684" max="7684" width="25" style="1" customWidth="1"/>
    <col min="7685" max="7685" width="34" style="1" customWidth="1"/>
    <col min="7686" max="7686" width="4.59765625" style="1" bestFit="1" customWidth="1"/>
    <col min="7687" max="7687" width="20.73046875" style="1" customWidth="1"/>
    <col min="7688" max="7688" width="20.3984375" style="1" customWidth="1"/>
    <col min="7689" max="7689" width="3.73046875" style="1" customWidth="1"/>
    <col min="7690" max="7937" width="11.3984375" style="1"/>
    <col min="7938" max="7939" width="3.73046875" style="1" customWidth="1"/>
    <col min="7940" max="7940" width="25" style="1" customWidth="1"/>
    <col min="7941" max="7941" width="34" style="1" customWidth="1"/>
    <col min="7942" max="7942" width="4.59765625" style="1" bestFit="1" customWidth="1"/>
    <col min="7943" max="7943" width="20.73046875" style="1" customWidth="1"/>
    <col min="7944" max="7944" width="20.3984375" style="1" customWidth="1"/>
    <col min="7945" max="7945" width="3.73046875" style="1" customWidth="1"/>
    <col min="7946" max="8193" width="11.3984375" style="1"/>
    <col min="8194" max="8195" width="3.73046875" style="1" customWidth="1"/>
    <col min="8196" max="8196" width="25" style="1" customWidth="1"/>
    <col min="8197" max="8197" width="34" style="1" customWidth="1"/>
    <col min="8198" max="8198" width="4.59765625" style="1" bestFit="1" customWidth="1"/>
    <col min="8199" max="8199" width="20.73046875" style="1" customWidth="1"/>
    <col min="8200" max="8200" width="20.3984375" style="1" customWidth="1"/>
    <col min="8201" max="8201" width="3.73046875" style="1" customWidth="1"/>
    <col min="8202" max="8449" width="11.3984375" style="1"/>
    <col min="8450" max="8451" width="3.73046875" style="1" customWidth="1"/>
    <col min="8452" max="8452" width="25" style="1" customWidth="1"/>
    <col min="8453" max="8453" width="34" style="1" customWidth="1"/>
    <col min="8454" max="8454" width="4.59765625" style="1" bestFit="1" customWidth="1"/>
    <col min="8455" max="8455" width="20.73046875" style="1" customWidth="1"/>
    <col min="8456" max="8456" width="20.3984375" style="1" customWidth="1"/>
    <col min="8457" max="8457" width="3.73046875" style="1" customWidth="1"/>
    <col min="8458" max="8705" width="11.3984375" style="1"/>
    <col min="8706" max="8707" width="3.73046875" style="1" customWidth="1"/>
    <col min="8708" max="8708" width="25" style="1" customWidth="1"/>
    <col min="8709" max="8709" width="34" style="1" customWidth="1"/>
    <col min="8710" max="8710" width="4.59765625" style="1" bestFit="1" customWidth="1"/>
    <col min="8711" max="8711" width="20.73046875" style="1" customWidth="1"/>
    <col min="8712" max="8712" width="20.3984375" style="1" customWidth="1"/>
    <col min="8713" max="8713" width="3.73046875" style="1" customWidth="1"/>
    <col min="8714" max="8961" width="11.3984375" style="1"/>
    <col min="8962" max="8963" width="3.73046875" style="1" customWidth="1"/>
    <col min="8964" max="8964" width="25" style="1" customWidth="1"/>
    <col min="8965" max="8965" width="34" style="1" customWidth="1"/>
    <col min="8966" max="8966" width="4.59765625" style="1" bestFit="1" customWidth="1"/>
    <col min="8967" max="8967" width="20.73046875" style="1" customWidth="1"/>
    <col min="8968" max="8968" width="20.3984375" style="1" customWidth="1"/>
    <col min="8969" max="8969" width="3.73046875" style="1" customWidth="1"/>
    <col min="8970" max="9217" width="11.3984375" style="1"/>
    <col min="9218" max="9219" width="3.73046875" style="1" customWidth="1"/>
    <col min="9220" max="9220" width="25" style="1" customWidth="1"/>
    <col min="9221" max="9221" width="34" style="1" customWidth="1"/>
    <col min="9222" max="9222" width="4.59765625" style="1" bestFit="1" customWidth="1"/>
    <col min="9223" max="9223" width="20.73046875" style="1" customWidth="1"/>
    <col min="9224" max="9224" width="20.3984375" style="1" customWidth="1"/>
    <col min="9225" max="9225" width="3.73046875" style="1" customWidth="1"/>
    <col min="9226" max="9473" width="11.3984375" style="1"/>
    <col min="9474" max="9475" width="3.73046875" style="1" customWidth="1"/>
    <col min="9476" max="9476" width="25" style="1" customWidth="1"/>
    <col min="9477" max="9477" width="34" style="1" customWidth="1"/>
    <col min="9478" max="9478" width="4.59765625" style="1" bestFit="1" customWidth="1"/>
    <col min="9479" max="9479" width="20.73046875" style="1" customWidth="1"/>
    <col min="9480" max="9480" width="20.3984375" style="1" customWidth="1"/>
    <col min="9481" max="9481" width="3.73046875" style="1" customWidth="1"/>
    <col min="9482" max="9729" width="11.3984375" style="1"/>
    <col min="9730" max="9731" width="3.73046875" style="1" customWidth="1"/>
    <col min="9732" max="9732" width="25" style="1" customWidth="1"/>
    <col min="9733" max="9733" width="34" style="1" customWidth="1"/>
    <col min="9734" max="9734" width="4.59765625" style="1" bestFit="1" customWidth="1"/>
    <col min="9735" max="9735" width="20.73046875" style="1" customWidth="1"/>
    <col min="9736" max="9736" width="20.3984375" style="1" customWidth="1"/>
    <col min="9737" max="9737" width="3.73046875" style="1" customWidth="1"/>
    <col min="9738" max="9985" width="11.3984375" style="1"/>
    <col min="9986" max="9987" width="3.73046875" style="1" customWidth="1"/>
    <col min="9988" max="9988" width="25" style="1" customWidth="1"/>
    <col min="9989" max="9989" width="34" style="1" customWidth="1"/>
    <col min="9990" max="9990" width="4.59765625" style="1" bestFit="1" customWidth="1"/>
    <col min="9991" max="9991" width="20.73046875" style="1" customWidth="1"/>
    <col min="9992" max="9992" width="20.3984375" style="1" customWidth="1"/>
    <col min="9993" max="9993" width="3.73046875" style="1" customWidth="1"/>
    <col min="9994" max="10241" width="11.3984375" style="1"/>
    <col min="10242" max="10243" width="3.73046875" style="1" customWidth="1"/>
    <col min="10244" max="10244" width="25" style="1" customWidth="1"/>
    <col min="10245" max="10245" width="34" style="1" customWidth="1"/>
    <col min="10246" max="10246" width="4.59765625" style="1" bestFit="1" customWidth="1"/>
    <col min="10247" max="10247" width="20.73046875" style="1" customWidth="1"/>
    <col min="10248" max="10248" width="20.3984375" style="1" customWidth="1"/>
    <col min="10249" max="10249" width="3.73046875" style="1" customWidth="1"/>
    <col min="10250" max="10497" width="11.3984375" style="1"/>
    <col min="10498" max="10499" width="3.73046875" style="1" customWidth="1"/>
    <col min="10500" max="10500" width="25" style="1" customWidth="1"/>
    <col min="10501" max="10501" width="34" style="1" customWidth="1"/>
    <col min="10502" max="10502" width="4.59765625" style="1" bestFit="1" customWidth="1"/>
    <col min="10503" max="10503" width="20.73046875" style="1" customWidth="1"/>
    <col min="10504" max="10504" width="20.3984375" style="1" customWidth="1"/>
    <col min="10505" max="10505" width="3.73046875" style="1" customWidth="1"/>
    <col min="10506" max="10753" width="11.3984375" style="1"/>
    <col min="10754" max="10755" width="3.73046875" style="1" customWidth="1"/>
    <col min="10756" max="10756" width="25" style="1" customWidth="1"/>
    <col min="10757" max="10757" width="34" style="1" customWidth="1"/>
    <col min="10758" max="10758" width="4.59765625" style="1" bestFit="1" customWidth="1"/>
    <col min="10759" max="10759" width="20.73046875" style="1" customWidth="1"/>
    <col min="10760" max="10760" width="20.3984375" style="1" customWidth="1"/>
    <col min="10761" max="10761" width="3.73046875" style="1" customWidth="1"/>
    <col min="10762" max="11009" width="11.3984375" style="1"/>
    <col min="11010" max="11011" width="3.73046875" style="1" customWidth="1"/>
    <col min="11012" max="11012" width="25" style="1" customWidth="1"/>
    <col min="11013" max="11013" width="34" style="1" customWidth="1"/>
    <col min="11014" max="11014" width="4.59765625" style="1" bestFit="1" customWidth="1"/>
    <col min="11015" max="11015" width="20.73046875" style="1" customWidth="1"/>
    <col min="11016" max="11016" width="20.3984375" style="1" customWidth="1"/>
    <col min="11017" max="11017" width="3.73046875" style="1" customWidth="1"/>
    <col min="11018" max="11265" width="11.3984375" style="1"/>
    <col min="11266" max="11267" width="3.73046875" style="1" customWidth="1"/>
    <col min="11268" max="11268" width="25" style="1" customWidth="1"/>
    <col min="11269" max="11269" width="34" style="1" customWidth="1"/>
    <col min="11270" max="11270" width="4.59765625" style="1" bestFit="1" customWidth="1"/>
    <col min="11271" max="11271" width="20.73046875" style="1" customWidth="1"/>
    <col min="11272" max="11272" width="20.3984375" style="1" customWidth="1"/>
    <col min="11273" max="11273" width="3.73046875" style="1" customWidth="1"/>
    <col min="11274" max="11521" width="11.3984375" style="1"/>
    <col min="11522" max="11523" width="3.73046875" style="1" customWidth="1"/>
    <col min="11524" max="11524" width="25" style="1" customWidth="1"/>
    <col min="11525" max="11525" width="34" style="1" customWidth="1"/>
    <col min="11526" max="11526" width="4.59765625" style="1" bestFit="1" customWidth="1"/>
    <col min="11527" max="11527" width="20.73046875" style="1" customWidth="1"/>
    <col min="11528" max="11528" width="20.3984375" style="1" customWidth="1"/>
    <col min="11529" max="11529" width="3.73046875" style="1" customWidth="1"/>
    <col min="11530" max="11777" width="11.3984375" style="1"/>
    <col min="11778" max="11779" width="3.73046875" style="1" customWidth="1"/>
    <col min="11780" max="11780" width="25" style="1" customWidth="1"/>
    <col min="11781" max="11781" width="34" style="1" customWidth="1"/>
    <col min="11782" max="11782" width="4.59765625" style="1" bestFit="1" customWidth="1"/>
    <col min="11783" max="11783" width="20.73046875" style="1" customWidth="1"/>
    <col min="11784" max="11784" width="20.3984375" style="1" customWidth="1"/>
    <col min="11785" max="11785" width="3.73046875" style="1" customWidth="1"/>
    <col min="11786" max="12033" width="11.3984375" style="1"/>
    <col min="12034" max="12035" width="3.73046875" style="1" customWidth="1"/>
    <col min="12036" max="12036" width="25" style="1" customWidth="1"/>
    <col min="12037" max="12037" width="34" style="1" customWidth="1"/>
    <col min="12038" max="12038" width="4.59765625" style="1" bestFit="1" customWidth="1"/>
    <col min="12039" max="12039" width="20.73046875" style="1" customWidth="1"/>
    <col min="12040" max="12040" width="20.3984375" style="1" customWidth="1"/>
    <col min="12041" max="12041" width="3.73046875" style="1" customWidth="1"/>
    <col min="12042" max="12289" width="11.3984375" style="1"/>
    <col min="12290" max="12291" width="3.73046875" style="1" customWidth="1"/>
    <col min="12292" max="12292" width="25" style="1" customWidth="1"/>
    <col min="12293" max="12293" width="34" style="1" customWidth="1"/>
    <col min="12294" max="12294" width="4.59765625" style="1" bestFit="1" customWidth="1"/>
    <col min="12295" max="12295" width="20.73046875" style="1" customWidth="1"/>
    <col min="12296" max="12296" width="20.3984375" style="1" customWidth="1"/>
    <col min="12297" max="12297" width="3.73046875" style="1" customWidth="1"/>
    <col min="12298" max="12545" width="11.3984375" style="1"/>
    <col min="12546" max="12547" width="3.73046875" style="1" customWidth="1"/>
    <col min="12548" max="12548" width="25" style="1" customWidth="1"/>
    <col min="12549" max="12549" width="34" style="1" customWidth="1"/>
    <col min="12550" max="12550" width="4.59765625" style="1" bestFit="1" customWidth="1"/>
    <col min="12551" max="12551" width="20.73046875" style="1" customWidth="1"/>
    <col min="12552" max="12552" width="20.3984375" style="1" customWidth="1"/>
    <col min="12553" max="12553" width="3.73046875" style="1" customWidth="1"/>
    <col min="12554" max="12801" width="11.3984375" style="1"/>
    <col min="12802" max="12803" width="3.73046875" style="1" customWidth="1"/>
    <col min="12804" max="12804" width="25" style="1" customWidth="1"/>
    <col min="12805" max="12805" width="34" style="1" customWidth="1"/>
    <col min="12806" max="12806" width="4.59765625" style="1" bestFit="1" customWidth="1"/>
    <col min="12807" max="12807" width="20.73046875" style="1" customWidth="1"/>
    <col min="12808" max="12808" width="20.3984375" style="1" customWidth="1"/>
    <col min="12809" max="12809" width="3.73046875" style="1" customWidth="1"/>
    <col min="12810" max="13057" width="11.3984375" style="1"/>
    <col min="13058" max="13059" width="3.73046875" style="1" customWidth="1"/>
    <col min="13060" max="13060" width="25" style="1" customWidth="1"/>
    <col min="13061" max="13061" width="34" style="1" customWidth="1"/>
    <col min="13062" max="13062" width="4.59765625" style="1" bestFit="1" customWidth="1"/>
    <col min="13063" max="13063" width="20.73046875" style="1" customWidth="1"/>
    <col min="13064" max="13064" width="20.3984375" style="1" customWidth="1"/>
    <col min="13065" max="13065" width="3.73046875" style="1" customWidth="1"/>
    <col min="13066" max="13313" width="11.3984375" style="1"/>
    <col min="13314" max="13315" width="3.73046875" style="1" customWidth="1"/>
    <col min="13316" max="13316" width="25" style="1" customWidth="1"/>
    <col min="13317" max="13317" width="34" style="1" customWidth="1"/>
    <col min="13318" max="13318" width="4.59765625" style="1" bestFit="1" customWidth="1"/>
    <col min="13319" max="13319" width="20.73046875" style="1" customWidth="1"/>
    <col min="13320" max="13320" width="20.3984375" style="1" customWidth="1"/>
    <col min="13321" max="13321" width="3.73046875" style="1" customWidth="1"/>
    <col min="13322" max="13569" width="11.3984375" style="1"/>
    <col min="13570" max="13571" width="3.73046875" style="1" customWidth="1"/>
    <col min="13572" max="13572" width="25" style="1" customWidth="1"/>
    <col min="13573" max="13573" width="34" style="1" customWidth="1"/>
    <col min="13574" max="13574" width="4.59765625" style="1" bestFit="1" customWidth="1"/>
    <col min="13575" max="13575" width="20.73046875" style="1" customWidth="1"/>
    <col min="13576" max="13576" width="20.3984375" style="1" customWidth="1"/>
    <col min="13577" max="13577" width="3.73046875" style="1" customWidth="1"/>
    <col min="13578" max="13825" width="11.3984375" style="1"/>
    <col min="13826" max="13827" width="3.73046875" style="1" customWidth="1"/>
    <col min="13828" max="13828" width="25" style="1" customWidth="1"/>
    <col min="13829" max="13829" width="34" style="1" customWidth="1"/>
    <col min="13830" max="13830" width="4.59765625" style="1" bestFit="1" customWidth="1"/>
    <col min="13831" max="13831" width="20.73046875" style="1" customWidth="1"/>
    <col min="13832" max="13832" width="20.3984375" style="1" customWidth="1"/>
    <col min="13833" max="13833" width="3.73046875" style="1" customWidth="1"/>
    <col min="13834" max="14081" width="11.3984375" style="1"/>
    <col min="14082" max="14083" width="3.73046875" style="1" customWidth="1"/>
    <col min="14084" max="14084" width="25" style="1" customWidth="1"/>
    <col min="14085" max="14085" width="34" style="1" customWidth="1"/>
    <col min="14086" max="14086" width="4.59765625" style="1" bestFit="1" customWidth="1"/>
    <col min="14087" max="14087" width="20.73046875" style="1" customWidth="1"/>
    <col min="14088" max="14088" width="20.3984375" style="1" customWidth="1"/>
    <col min="14089" max="14089" width="3.73046875" style="1" customWidth="1"/>
    <col min="14090" max="14337" width="11.3984375" style="1"/>
    <col min="14338" max="14339" width="3.73046875" style="1" customWidth="1"/>
    <col min="14340" max="14340" width="25" style="1" customWidth="1"/>
    <col min="14341" max="14341" width="34" style="1" customWidth="1"/>
    <col min="14342" max="14342" width="4.59765625" style="1" bestFit="1" customWidth="1"/>
    <col min="14343" max="14343" width="20.73046875" style="1" customWidth="1"/>
    <col min="14344" max="14344" width="20.3984375" style="1" customWidth="1"/>
    <col min="14345" max="14345" width="3.73046875" style="1" customWidth="1"/>
    <col min="14346" max="14593" width="11.3984375" style="1"/>
    <col min="14594" max="14595" width="3.73046875" style="1" customWidth="1"/>
    <col min="14596" max="14596" width="25" style="1" customWidth="1"/>
    <col min="14597" max="14597" width="34" style="1" customWidth="1"/>
    <col min="14598" max="14598" width="4.59765625" style="1" bestFit="1" customWidth="1"/>
    <col min="14599" max="14599" width="20.73046875" style="1" customWidth="1"/>
    <col min="14600" max="14600" width="20.3984375" style="1" customWidth="1"/>
    <col min="14601" max="14601" width="3.73046875" style="1" customWidth="1"/>
    <col min="14602" max="14849" width="11.3984375" style="1"/>
    <col min="14850" max="14851" width="3.73046875" style="1" customWidth="1"/>
    <col min="14852" max="14852" width="25" style="1" customWidth="1"/>
    <col min="14853" max="14853" width="34" style="1" customWidth="1"/>
    <col min="14854" max="14854" width="4.59765625" style="1" bestFit="1" customWidth="1"/>
    <col min="14855" max="14855" width="20.73046875" style="1" customWidth="1"/>
    <col min="14856" max="14856" width="20.3984375" style="1" customWidth="1"/>
    <col min="14857" max="14857" width="3.73046875" style="1" customWidth="1"/>
    <col min="14858" max="15105" width="11.3984375" style="1"/>
    <col min="15106" max="15107" width="3.73046875" style="1" customWidth="1"/>
    <col min="15108" max="15108" width="25" style="1" customWidth="1"/>
    <col min="15109" max="15109" width="34" style="1" customWidth="1"/>
    <col min="15110" max="15110" width="4.59765625" style="1" bestFit="1" customWidth="1"/>
    <col min="15111" max="15111" width="20.73046875" style="1" customWidth="1"/>
    <col min="15112" max="15112" width="20.3984375" style="1" customWidth="1"/>
    <col min="15113" max="15113" width="3.73046875" style="1" customWidth="1"/>
    <col min="15114" max="15361" width="11.3984375" style="1"/>
    <col min="15362" max="15363" width="3.73046875" style="1" customWidth="1"/>
    <col min="15364" max="15364" width="25" style="1" customWidth="1"/>
    <col min="15365" max="15365" width="34" style="1" customWidth="1"/>
    <col min="15366" max="15366" width="4.59765625" style="1" bestFit="1" customWidth="1"/>
    <col min="15367" max="15367" width="20.73046875" style="1" customWidth="1"/>
    <col min="15368" max="15368" width="20.3984375" style="1" customWidth="1"/>
    <col min="15369" max="15369" width="3.73046875" style="1" customWidth="1"/>
    <col min="15370" max="15617" width="11.3984375" style="1"/>
    <col min="15618" max="15619" width="3.73046875" style="1" customWidth="1"/>
    <col min="15620" max="15620" width="25" style="1" customWidth="1"/>
    <col min="15621" max="15621" width="34" style="1" customWidth="1"/>
    <col min="15622" max="15622" width="4.59765625" style="1" bestFit="1" customWidth="1"/>
    <col min="15623" max="15623" width="20.73046875" style="1" customWidth="1"/>
    <col min="15624" max="15624" width="20.3984375" style="1" customWidth="1"/>
    <col min="15625" max="15625" width="3.73046875" style="1" customWidth="1"/>
    <col min="15626" max="15873" width="11.3984375" style="1"/>
    <col min="15874" max="15875" width="3.73046875" style="1" customWidth="1"/>
    <col min="15876" max="15876" width="25" style="1" customWidth="1"/>
    <col min="15877" max="15877" width="34" style="1" customWidth="1"/>
    <col min="15878" max="15878" width="4.59765625" style="1" bestFit="1" customWidth="1"/>
    <col min="15879" max="15879" width="20.73046875" style="1" customWidth="1"/>
    <col min="15880" max="15880" width="20.3984375" style="1" customWidth="1"/>
    <col min="15881" max="15881" width="3.73046875" style="1" customWidth="1"/>
    <col min="15882" max="16129" width="11.3984375" style="1"/>
    <col min="16130" max="16131" width="3.73046875" style="1" customWidth="1"/>
    <col min="16132" max="16132" width="25" style="1" customWidth="1"/>
    <col min="16133" max="16133" width="34" style="1" customWidth="1"/>
    <col min="16134" max="16134" width="4.59765625" style="1" bestFit="1" customWidth="1"/>
    <col min="16135" max="16135" width="20.73046875" style="1" customWidth="1"/>
    <col min="16136" max="16136" width="20.3984375" style="1" customWidth="1"/>
    <col min="16137" max="16137" width="3.73046875" style="1" customWidth="1"/>
    <col min="16138" max="16384" width="11.3984375" style="1"/>
  </cols>
  <sheetData>
    <row r="1" spans="2:9" ht="12.75" x14ac:dyDescent="0.35"/>
    <row r="2" spans="2:9" ht="18.75" customHeight="1" x14ac:dyDescent="0.3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35">
      <c r="B3" s="7"/>
      <c r="C3" s="124" t="s">
        <v>43</v>
      </c>
      <c r="D3" s="102"/>
      <c r="E3" s="102"/>
      <c r="F3" s="102"/>
      <c r="G3" s="102"/>
      <c r="H3" s="102"/>
      <c r="I3" s="8"/>
    </row>
    <row r="4" spans="2:9" ht="12.75" x14ac:dyDescent="0.3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35">
      <c r="B5" s="7"/>
      <c r="C5" s="103" t="s">
        <v>0</v>
      </c>
      <c r="D5" s="103"/>
      <c r="E5" s="103"/>
      <c r="F5" s="103"/>
      <c r="G5" s="103"/>
      <c r="H5" s="103"/>
      <c r="I5" s="8"/>
    </row>
    <row r="6" spans="2:9" ht="18.75" customHeight="1" x14ac:dyDescent="0.35">
      <c r="B6" s="7"/>
      <c r="C6" s="51" t="s">
        <v>11</v>
      </c>
      <c r="D6" s="104" t="str">
        <f>IF(Overview!D6="","",Overview!D6)</f>
        <v/>
      </c>
      <c r="E6" s="104"/>
      <c r="F6" s="104"/>
      <c r="G6" s="104"/>
      <c r="H6" s="104"/>
      <c r="I6" s="8"/>
    </row>
    <row r="7" spans="2:9" ht="18.75" customHeight="1" x14ac:dyDescent="0.35">
      <c r="B7" s="7"/>
      <c r="C7" s="51" t="s">
        <v>12</v>
      </c>
      <c r="D7" s="104" t="str">
        <f>IF(Overview!D7="","",Overview!D7)</f>
        <v/>
      </c>
      <c r="E7" s="104"/>
      <c r="F7" s="104"/>
      <c r="G7" s="104"/>
      <c r="H7" s="104"/>
      <c r="I7" s="8"/>
    </row>
    <row r="8" spans="2:9" ht="18.75" customHeight="1" x14ac:dyDescent="0.35">
      <c r="B8" s="7"/>
      <c r="C8" s="51" t="s">
        <v>13</v>
      </c>
      <c r="D8" s="117" t="str">
        <f>IF(Overview!D8="","",Overview!D8)</f>
        <v/>
      </c>
      <c r="E8" s="118"/>
      <c r="F8" s="118"/>
      <c r="G8" s="118"/>
      <c r="H8" s="119"/>
      <c r="I8" s="8"/>
    </row>
    <row r="9" spans="2:9" ht="18.75" customHeight="1" x14ac:dyDescent="0.35">
      <c r="B9" s="7"/>
      <c r="C9" s="51" t="s">
        <v>14</v>
      </c>
      <c r="D9" s="120" t="str">
        <f>IF(Overview!D9="","",Overview!D9)</f>
        <v>I3: Werte und Starthilfe</v>
      </c>
      <c r="E9" s="120"/>
      <c r="F9" s="120"/>
      <c r="G9" s="120"/>
      <c r="H9" s="120"/>
      <c r="I9" s="8"/>
    </row>
    <row r="10" spans="2:9" ht="18.75" customHeight="1" x14ac:dyDescent="0.35">
      <c r="B10" s="7"/>
      <c r="C10" s="51" t="s">
        <v>1</v>
      </c>
      <c r="D10" s="110" t="str">
        <f>IF(Overview!D10="","",Overview!D10)</f>
        <v/>
      </c>
      <c r="E10" s="110"/>
      <c r="F10" s="110"/>
      <c r="G10" s="110"/>
      <c r="H10" s="110"/>
      <c r="I10" s="8"/>
    </row>
    <row r="11" spans="2:9" ht="18.75" customHeight="1" x14ac:dyDescent="0.35">
      <c r="B11" s="7"/>
      <c r="C11" s="51" t="s">
        <v>2</v>
      </c>
      <c r="D11" s="110" t="str">
        <f>IF(Overview!D11="","",Overview!D11)</f>
        <v/>
      </c>
      <c r="E11" s="110"/>
      <c r="F11" s="110"/>
      <c r="G11" s="110"/>
      <c r="H11" s="110"/>
      <c r="I11" s="8"/>
    </row>
    <row r="12" spans="2:9" ht="18.75" customHeight="1" x14ac:dyDescent="0.35">
      <c r="B12" s="7"/>
      <c r="C12" s="51" t="s">
        <v>3</v>
      </c>
      <c r="D12" s="123" t="str">
        <f>IF(IF(OR(D11="",D10=""),"",(D11-D10)/30)="","befüllt sich automatisch",IF(OR(D11="",D10=""),"",(D11-D10)/30))</f>
        <v>befüllt sich automatisch</v>
      </c>
      <c r="E12" s="123"/>
      <c r="F12" s="123"/>
      <c r="G12" s="123"/>
      <c r="H12" s="123"/>
      <c r="I12" s="8"/>
    </row>
    <row r="13" spans="2:9" ht="12.75" x14ac:dyDescent="0.3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35">
      <c r="B14" s="7"/>
      <c r="C14" s="103" t="s">
        <v>18</v>
      </c>
      <c r="D14" s="103"/>
      <c r="E14" s="103"/>
      <c r="F14" s="103"/>
      <c r="G14" s="103"/>
      <c r="H14" s="103"/>
      <c r="I14" s="8"/>
    </row>
    <row r="15" spans="2:9" ht="18.75" customHeight="1" x14ac:dyDescent="0.35">
      <c r="B15" s="7"/>
      <c r="C15" s="51" t="s">
        <v>4</v>
      </c>
      <c r="D15" s="110" t="str">
        <f>IF(D10="","",D10)</f>
        <v/>
      </c>
      <c r="E15" s="110"/>
      <c r="F15" s="110"/>
      <c r="G15" s="110"/>
      <c r="H15" s="110"/>
      <c r="I15" s="8"/>
    </row>
    <row r="16" spans="2:9" ht="18.75" customHeight="1" x14ac:dyDescent="0.35">
      <c r="B16" s="7"/>
      <c r="C16" s="51" t="s">
        <v>5</v>
      </c>
      <c r="D16" s="110">
        <v>44119</v>
      </c>
      <c r="E16" s="110"/>
      <c r="F16" s="110"/>
      <c r="G16" s="110"/>
      <c r="H16" s="110"/>
      <c r="I16" s="8"/>
    </row>
    <row r="17" spans="2:9" ht="18.75" customHeight="1" x14ac:dyDescent="0.35">
      <c r="B17" s="7"/>
      <c r="C17" s="51" t="s">
        <v>19</v>
      </c>
      <c r="D17" s="52">
        <f>IF(OR(D15="",D12="befüllt sich automatisch"),0,((D16-D15)/30)/D12)</f>
        <v>0</v>
      </c>
      <c r="E17" s="53"/>
      <c r="F17" s="53"/>
      <c r="G17" s="53"/>
      <c r="H17" s="54"/>
      <c r="I17" s="8"/>
    </row>
    <row r="18" spans="2:9" ht="12.75" x14ac:dyDescent="0.35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35">
      <c r="B19" s="7"/>
      <c r="C19" s="46" t="s">
        <v>15</v>
      </c>
      <c r="D19" s="47" t="s">
        <v>6</v>
      </c>
      <c r="E19" s="26"/>
      <c r="F19" s="48" t="s">
        <v>45</v>
      </c>
      <c r="G19" s="49" t="s">
        <v>7</v>
      </c>
      <c r="H19" s="50" t="s">
        <v>17</v>
      </c>
      <c r="I19" s="8"/>
    </row>
    <row r="20" spans="2:9" ht="51" x14ac:dyDescent="0.35">
      <c r="B20" s="7"/>
      <c r="C20" s="55" t="str">
        <f>IF(Overview!C16="","",Overview!C16)</f>
        <v>Anzahl der Projektteilnehmerinnen und Projektteilnehmer gesamt (nur Beratung und Kurse)</v>
      </c>
      <c r="D20" s="56">
        <f>IF(Overview!D16="","",Overview!D16)</f>
        <v>0</v>
      </c>
      <c r="E20" s="27"/>
      <c r="F20" s="44"/>
      <c r="G20" s="59">
        <f>IF(D20=0,0,F20/D20)</f>
        <v>0</v>
      </c>
      <c r="H20" s="38"/>
      <c r="I20" s="8"/>
    </row>
    <row r="21" spans="2:9" ht="18.75" customHeight="1" x14ac:dyDescent="0.35">
      <c r="B21" s="7"/>
      <c r="C21" s="57" t="str">
        <f>IF(Overview!C17="","",Overview!C17)</f>
        <v>Bereich Sprachkurse</v>
      </c>
      <c r="D21" s="56" t="str">
        <f>IF(Overview!D17="","",Overview!D17)</f>
        <v/>
      </c>
      <c r="E21" s="28"/>
      <c r="F21" s="60"/>
      <c r="G21" s="59"/>
      <c r="H21" s="61"/>
      <c r="I21" s="8"/>
    </row>
    <row r="22" spans="2:9" ht="25.5" x14ac:dyDescent="0.35">
      <c r="B22" s="7"/>
      <c r="C22" s="55" t="str">
        <f>IF(Overview!C18="","",Overview!C18)</f>
        <v>Anzahl der abgeschlossenen Kurse gesamt</v>
      </c>
      <c r="D22" s="56">
        <f>IF(Overview!D18="","",Overview!D18)</f>
        <v>0</v>
      </c>
      <c r="E22" s="28"/>
      <c r="F22" s="44"/>
      <c r="G22" s="59">
        <f t="shared" ref="G22:G33" si="0">IF(D22=0,0,F22/D22)</f>
        <v>0</v>
      </c>
      <c r="H22" s="38"/>
      <c r="I22" s="8"/>
    </row>
    <row r="23" spans="2:9" ht="18.75" customHeight="1" x14ac:dyDescent="0.35">
      <c r="B23" s="7"/>
      <c r="C23" s="55" t="str">
        <f>IF(Overview!C19="","",Overview!C19)</f>
        <v>davon Alpha</v>
      </c>
      <c r="D23" s="56">
        <f>IF(Overview!D19="","",Overview!D19)</f>
        <v>0</v>
      </c>
      <c r="E23" s="28"/>
      <c r="F23" s="44"/>
      <c r="G23" s="59">
        <f t="shared" si="0"/>
        <v>0</v>
      </c>
      <c r="H23" s="38"/>
      <c r="I23" s="8"/>
    </row>
    <row r="24" spans="2:9" ht="18.75" customHeight="1" x14ac:dyDescent="0.35">
      <c r="B24" s="7"/>
      <c r="C24" s="55" t="str">
        <f>IF(Overview!C20="","",Overview!C20)</f>
        <v>davon A1</v>
      </c>
      <c r="D24" s="56">
        <f>IF(Overview!D20="","",Overview!D20)</f>
        <v>0</v>
      </c>
      <c r="E24" s="28"/>
      <c r="F24" s="44"/>
      <c r="G24" s="59">
        <f t="shared" si="0"/>
        <v>0</v>
      </c>
      <c r="H24" s="38"/>
      <c r="I24" s="8"/>
    </row>
    <row r="25" spans="2:9" ht="18.75" customHeight="1" x14ac:dyDescent="0.35">
      <c r="B25" s="7"/>
      <c r="C25" s="55" t="str">
        <f>IF(Overview!C21="","",Overview!C21)</f>
        <v>davon A2</v>
      </c>
      <c r="D25" s="56">
        <f>IF(Overview!D21="","",Overview!D21)</f>
        <v>0</v>
      </c>
      <c r="E25" s="28"/>
      <c r="F25" s="44"/>
      <c r="G25" s="59">
        <f t="shared" si="0"/>
        <v>0</v>
      </c>
      <c r="H25" s="38"/>
      <c r="I25" s="8"/>
    </row>
    <row r="26" spans="2:9" ht="18.75" customHeight="1" x14ac:dyDescent="0.35">
      <c r="B26" s="7"/>
      <c r="C26" s="55" t="str">
        <f>IF(Overview!C22="","",Overview!C22)</f>
        <v>davon B1</v>
      </c>
      <c r="D26" s="56">
        <f>IF(Overview!D22="","",Overview!D22)</f>
        <v>0</v>
      </c>
      <c r="E26" s="28"/>
      <c r="F26" s="44"/>
      <c r="G26" s="59">
        <f t="shared" si="0"/>
        <v>0</v>
      </c>
      <c r="H26" s="38"/>
      <c r="I26" s="8"/>
    </row>
    <row r="27" spans="2:9" ht="18.75" customHeight="1" x14ac:dyDescent="0.35">
      <c r="B27" s="7"/>
      <c r="C27" s="55" t="str">
        <f>IF(Overview!C23="","",Overview!C23)</f>
        <v>davon B2</v>
      </c>
      <c r="D27" s="56">
        <f>IF(Overview!D23="","",Overview!D23)</f>
        <v>0</v>
      </c>
      <c r="E27" s="28"/>
      <c r="F27" s="44"/>
      <c r="G27" s="59">
        <f t="shared" si="0"/>
        <v>0</v>
      </c>
      <c r="H27" s="38"/>
      <c r="I27" s="8"/>
    </row>
    <row r="28" spans="2:9" ht="18.75" customHeight="1" x14ac:dyDescent="0.35">
      <c r="B28" s="7"/>
      <c r="C28" s="55" t="str">
        <f>IF(Overview!C24="","",Overview!C24)</f>
        <v>davon C1</v>
      </c>
      <c r="D28" s="56">
        <f>IF(Overview!D24="","",Overview!D24)</f>
        <v>0</v>
      </c>
      <c r="E28" s="28"/>
      <c r="F28" s="45"/>
      <c r="G28" s="59">
        <f t="shared" si="0"/>
        <v>0</v>
      </c>
      <c r="H28" s="38"/>
      <c r="I28" s="8"/>
    </row>
    <row r="29" spans="2:9" ht="18.75" customHeight="1" x14ac:dyDescent="0.35">
      <c r="B29" s="7"/>
      <c r="C29" s="55" t="str">
        <f>IF(Overview!C25="","",Overview!C25)</f>
        <v>davon C2</v>
      </c>
      <c r="D29" s="56">
        <f>IF(Overview!D25="","",Overview!D25)</f>
        <v>0</v>
      </c>
      <c r="E29" s="28"/>
      <c r="F29" s="45"/>
      <c r="G29" s="59">
        <f t="shared" si="0"/>
        <v>0</v>
      </c>
      <c r="H29" s="38"/>
      <c r="I29" s="8"/>
    </row>
    <row r="30" spans="2:9" ht="25.5" x14ac:dyDescent="0.35">
      <c r="B30" s="7"/>
      <c r="C30" s="55" t="str">
        <f>IF(Overview!C26="","",Overview!C26)</f>
        <v>Anzahl der Unterrichtseinheiten gesamt</v>
      </c>
      <c r="D30" s="56">
        <f>IF(Overview!D26="","",Overview!D26)</f>
        <v>0</v>
      </c>
      <c r="E30" s="28"/>
      <c r="F30" s="44"/>
      <c r="G30" s="59">
        <f t="shared" si="0"/>
        <v>0</v>
      </c>
      <c r="H30" s="38"/>
      <c r="I30" s="8"/>
    </row>
    <row r="31" spans="2:9" ht="12.75" x14ac:dyDescent="0.35">
      <c r="B31" s="7"/>
      <c r="C31" s="55" t="str">
        <f>IF(Overview!C27="","",Overview!C27)</f>
        <v>Anzahl der Kursplätze gesamt</v>
      </c>
      <c r="D31" s="56">
        <f>IF(Overview!D27="","",Overview!D27)</f>
        <v>0</v>
      </c>
      <c r="E31" s="28"/>
      <c r="F31" s="44"/>
      <c r="G31" s="59">
        <f t="shared" si="0"/>
        <v>0</v>
      </c>
      <c r="H31" s="38"/>
      <c r="I31" s="8"/>
    </row>
    <row r="32" spans="2:9" ht="40.5" customHeight="1" x14ac:dyDescent="0.35">
      <c r="B32" s="7"/>
      <c r="C32" s="55" t="str">
        <f>IF(Overview!C28="","",Overview!C28)</f>
        <v>Anzahl der Kursteilnehmerinnen und Kursteilnehmer</v>
      </c>
      <c r="D32" s="56">
        <f>IF(Overview!D28="","",Overview!D28)</f>
        <v>0</v>
      </c>
      <c r="E32" s="27"/>
      <c r="F32" s="44"/>
      <c r="G32" s="59">
        <f t="shared" si="0"/>
        <v>0</v>
      </c>
      <c r="H32" s="38"/>
      <c r="I32" s="8"/>
    </row>
    <row r="33" spans="2:9" ht="76.5" x14ac:dyDescent="0.35">
      <c r="B33" s="7"/>
      <c r="C33" s="55" t="str">
        <f>IF(Overview!C29="","",Overview!C29)</f>
        <v>Anzahl der Kursteilnehmerinnen und Kursteilnehmer, die an einer ÖIF-zertifizierten Abschlussprüfung teilgenommen haben</v>
      </c>
      <c r="D33" s="56">
        <f>IF(Overview!D29="","",Overview!D29)</f>
        <v>0</v>
      </c>
      <c r="E33" s="27"/>
      <c r="F33" s="44"/>
      <c r="G33" s="59">
        <f t="shared" si="0"/>
        <v>0</v>
      </c>
      <c r="H33" s="38"/>
      <c r="I33" s="8"/>
    </row>
    <row r="34" spans="2:9" ht="63.75" x14ac:dyDescent="0.35">
      <c r="B34" s="7"/>
      <c r="C34" s="55" t="str">
        <f>IF(Overview!C30="","",Overview!C30)</f>
        <v>Anzahl der Kursteilnehmerinnen und Kursteilnehmer, die die ÖIF-zertifizierte Abschlussprüfung positiv absolviert haben</v>
      </c>
      <c r="D34" s="56">
        <f>IF(Overview!D30="","",Overview!D30)</f>
        <v>0</v>
      </c>
      <c r="E34" s="27"/>
      <c r="F34" s="44"/>
      <c r="G34" s="59">
        <f>IF(D34=0,0,F34/D34)</f>
        <v>0</v>
      </c>
      <c r="H34" s="38"/>
      <c r="I34" s="8"/>
    </row>
    <row r="35" spans="2:9" ht="94.5" customHeight="1" x14ac:dyDescent="0.35">
      <c r="B35" s="7"/>
      <c r="C35" s="55" t="str">
        <f>IF(Overview!C31="","",Overview!C31)</f>
        <v>Anteil der Kursteilnehmerinnen und Kursteilnehmer, die an einer ÖIF-zertifizierten Abschlussprüfung teilgenommen und diese positiv absolviert haben in %</v>
      </c>
      <c r="D35" s="56">
        <f>IF(Overview!D31="","",Overview!D31)</f>
        <v>0</v>
      </c>
      <c r="E35" s="27"/>
      <c r="F35" s="44"/>
      <c r="G35" s="59">
        <f>IF(D35=0,0,F35/D35)</f>
        <v>0</v>
      </c>
      <c r="H35" s="38"/>
      <c r="I35" s="8"/>
    </row>
    <row r="36" spans="2:9" ht="13.15" x14ac:dyDescent="0.35">
      <c r="B36" s="7"/>
      <c r="C36" s="57" t="str">
        <f>IF(Overview!C32="","",Overview!C32)</f>
        <v>Bereich Beratung</v>
      </c>
      <c r="D36" s="56" t="str">
        <f>IF(Overview!D32="","",Overview!D32)</f>
        <v/>
      </c>
      <c r="E36" s="27"/>
      <c r="F36" s="66"/>
      <c r="G36" s="59"/>
      <c r="H36" s="61"/>
      <c r="I36" s="8"/>
    </row>
    <row r="37" spans="2:9" ht="51" x14ac:dyDescent="0.35">
      <c r="B37" s="7"/>
      <c r="C37" s="55" t="str">
        <f>IF(Overview!C33="","",Overview!C33)</f>
        <v>Anzahl der beratenen Ankerpersonen der Zielgruppe (exkl.mitberatene Familienmitglieder)</v>
      </c>
      <c r="D37" s="56">
        <f>IF(Overview!D33="","",Overview!D33)</f>
        <v>0</v>
      </c>
      <c r="E37" s="27"/>
      <c r="F37" s="45"/>
      <c r="G37" s="59">
        <f t="shared" ref="G37:G39" si="1">IF(D37=0,0,F37/D37)</f>
        <v>0</v>
      </c>
      <c r="H37" s="38"/>
      <c r="I37" s="8"/>
    </row>
    <row r="38" spans="2:9" ht="69.75" customHeight="1" x14ac:dyDescent="0.35">
      <c r="B38" s="7"/>
      <c r="C38" s="55" t="str">
        <f>IF(Overview!C34="","",Overview!C34)</f>
        <v>Anzahl der beratenen Ankerpersonen der Zielgruppe (inkl.mitberatene Familienmitglieder)</v>
      </c>
      <c r="D38" s="56">
        <f>IF(Overview!D34="","",Overview!D34)</f>
        <v>0</v>
      </c>
      <c r="E38" s="27"/>
      <c r="F38" s="45"/>
      <c r="G38" s="59">
        <f t="shared" si="1"/>
        <v>0</v>
      </c>
      <c r="H38" s="38"/>
      <c r="I38" s="8"/>
    </row>
    <row r="39" spans="2:9" ht="18.75" customHeight="1" x14ac:dyDescent="0.35">
      <c r="B39" s="7"/>
      <c r="C39" s="55" t="str">
        <f>IF(Overview!C35="","",Overview!C35)</f>
        <v>&gt; davon wohnversorgt</v>
      </c>
      <c r="D39" s="56">
        <f>IF(Overview!D35="","",Overview!D35)</f>
        <v>0</v>
      </c>
      <c r="E39" s="28"/>
      <c r="F39" s="77"/>
      <c r="G39" s="59">
        <f t="shared" si="1"/>
        <v>0</v>
      </c>
      <c r="H39" s="70"/>
      <c r="I39" s="8"/>
    </row>
    <row r="40" spans="2:9" ht="25.5" x14ac:dyDescent="0.35">
      <c r="B40" s="7"/>
      <c r="C40" s="55" t="str">
        <f>IF(Overview!C36="","",Overview!C36)</f>
        <v>Anzahl der unmittelbaren Beratungsstunden gesamt</v>
      </c>
      <c r="D40" s="56">
        <f>IF(Overview!D36="","",Overview!D36)</f>
        <v>0</v>
      </c>
      <c r="E40" s="28"/>
      <c r="F40" s="44"/>
      <c r="G40" s="59">
        <f t="shared" ref="G40:G51" si="2">IF(D40=0,0,F40/D40)</f>
        <v>0</v>
      </c>
      <c r="H40" s="38"/>
      <c r="I40" s="8"/>
    </row>
    <row r="41" spans="2:9" ht="13.15" x14ac:dyDescent="0.35">
      <c r="B41" s="7"/>
      <c r="C41" s="57" t="str">
        <f>IF(Overview!C37="","",Overview!C37)</f>
        <v>Bereich Wohnen</v>
      </c>
      <c r="D41" s="56" t="str">
        <f>IF(Overview!D37="","",Overview!D37)</f>
        <v/>
      </c>
      <c r="E41" s="28"/>
      <c r="F41" s="66"/>
      <c r="G41" s="59"/>
      <c r="H41" s="61"/>
      <c r="I41" s="8"/>
    </row>
    <row r="42" spans="2:9" ht="25.5" x14ac:dyDescent="0.35">
      <c r="B42" s="7"/>
      <c r="C42" s="55" t="str">
        <f>IF(Overview!C38="","",Overview!C38)</f>
        <v>Anzahl der projekteigenen Startwohnungen gesamt</v>
      </c>
      <c r="D42" s="56">
        <f>IF(Overview!D38="","",Overview!D38)</f>
        <v>0</v>
      </c>
      <c r="E42" s="28"/>
      <c r="F42" s="65"/>
      <c r="G42" s="59">
        <f t="shared" si="2"/>
        <v>0</v>
      </c>
      <c r="H42" s="38"/>
      <c r="I42" s="8"/>
    </row>
    <row r="43" spans="2:9" ht="12.75" x14ac:dyDescent="0.35">
      <c r="B43" s="7"/>
      <c r="C43" s="55" t="str">
        <f>IF(Overview!C39="","",Overview!C39)</f>
        <v>&gt; davon neu zugewiesen</v>
      </c>
      <c r="D43" s="56">
        <f>IF(Overview!D39="","",Overview!D39)</f>
        <v>0</v>
      </c>
      <c r="E43" s="28"/>
      <c r="F43" s="65"/>
      <c r="G43" s="59">
        <f t="shared" si="2"/>
        <v>0</v>
      </c>
      <c r="H43" s="38"/>
      <c r="I43" s="8"/>
    </row>
    <row r="44" spans="2:9" ht="25.5" x14ac:dyDescent="0.35">
      <c r="B44" s="7"/>
      <c r="C44" s="55" t="str">
        <f>IF(Overview!C40="","",Overview!C40)</f>
        <v>Anzahl der neu vermittelten Finalwohnungen</v>
      </c>
      <c r="D44" s="56">
        <f>IF(Overview!D40="","",Overview!D40)</f>
        <v>0</v>
      </c>
      <c r="E44" s="28"/>
      <c r="F44" s="65"/>
      <c r="G44" s="59">
        <f t="shared" si="2"/>
        <v>0</v>
      </c>
      <c r="H44" s="38"/>
      <c r="I44" s="8"/>
    </row>
    <row r="45" spans="2:9" ht="12.75" x14ac:dyDescent="0.35">
      <c r="B45" s="7"/>
      <c r="C45" s="55" t="str">
        <f>IF(Overview!C41="","",Overview!C41)</f>
        <v>&gt; davon housing first</v>
      </c>
      <c r="D45" s="56">
        <f>IF(Overview!D41="","",Overview!D41)</f>
        <v>0</v>
      </c>
      <c r="E45" s="28"/>
      <c r="F45" s="65"/>
      <c r="G45" s="59">
        <f t="shared" si="2"/>
        <v>0</v>
      </c>
      <c r="H45" s="38"/>
      <c r="I45" s="8"/>
    </row>
    <row r="46" spans="2:9" ht="13.15" x14ac:dyDescent="0.35">
      <c r="B46" s="7"/>
      <c r="C46" s="57" t="str">
        <f>IF(Overview!C42="","",Overview!C42)</f>
        <v>Bereich Veranstaltungen</v>
      </c>
      <c r="D46" s="56" t="str">
        <f>IF(Overview!D42="","",Overview!D42)</f>
        <v/>
      </c>
      <c r="E46" s="28"/>
      <c r="F46" s="66"/>
      <c r="G46" s="59"/>
      <c r="H46" s="61"/>
      <c r="I46" s="8"/>
    </row>
    <row r="47" spans="2:9" ht="39.75" customHeight="1" x14ac:dyDescent="0.35">
      <c r="B47" s="7"/>
      <c r="C47" s="55" t="str">
        <f>IF(Overview!C43="","",Overview!C43)</f>
        <v>Anzahl der Maßnahmen (Veranstaltungen, Aktivitäten, Workshops, etc.)</v>
      </c>
      <c r="D47" s="56">
        <f>IF(Overview!D43="","",Overview!D43)</f>
        <v>0</v>
      </c>
      <c r="E47" s="28"/>
      <c r="F47" s="81"/>
      <c r="G47" s="59">
        <f t="shared" si="2"/>
        <v>0</v>
      </c>
      <c r="H47" s="38"/>
      <c r="I47" s="8"/>
    </row>
    <row r="48" spans="2:9" ht="89.25" x14ac:dyDescent="0.35">
      <c r="B48" s="7"/>
      <c r="C48" s="55" t="str">
        <f>IF(Overview!C44="","",Overview!C44)</f>
        <v>Anzahl der regelmäßig teilnehmenden und nachgewiesenen Personen aus der Zielgruppe (Drittstaatsangehörige, Asyl- und subsidiär Schutzberechtigte)</v>
      </c>
      <c r="D48" s="56">
        <f>IF(Overview!D44="","",Overview!D44)</f>
        <v>0</v>
      </c>
      <c r="E48" s="28"/>
      <c r="F48" s="81"/>
      <c r="G48" s="59">
        <f t="shared" si="2"/>
        <v>0</v>
      </c>
      <c r="H48" s="38"/>
      <c r="I48" s="8"/>
    </row>
    <row r="49" spans="2:16" ht="102" x14ac:dyDescent="0.35">
      <c r="B49" s="7"/>
      <c r="C49" s="55" t="str">
        <f>IF(Overview!C45="","",Overview!C45)</f>
        <v>Anzahl der sonstigen dokumentierten Teilnehmerinnen und Teilnehmer aus der Zielgruppe (Drittstaatsangehörige, Asyl-und subsidiär Schutzberechtigte)</v>
      </c>
      <c r="D49" s="56">
        <f>IF(Overview!D45="","",Overview!D45)</f>
        <v>0</v>
      </c>
      <c r="E49" s="28"/>
      <c r="F49" s="72"/>
      <c r="G49" s="59">
        <f t="shared" si="2"/>
        <v>0</v>
      </c>
      <c r="H49" s="71"/>
      <c r="I49" s="8"/>
      <c r="M49" s="121"/>
      <c r="N49" s="121"/>
      <c r="O49" s="121"/>
      <c r="P49" s="121"/>
    </row>
    <row r="50" spans="2:16" ht="38.25" x14ac:dyDescent="0.35">
      <c r="B50" s="7"/>
      <c r="C50" s="55" t="str">
        <f>IF(Overview!C46="","",Overview!C46)</f>
        <v>Anzahl der Veranstaltungsbesucher gesamt</v>
      </c>
      <c r="D50" s="56">
        <f>IF(Overview!D46="","",Overview!D46)</f>
        <v>0</v>
      </c>
      <c r="E50" s="28"/>
      <c r="F50" s="81"/>
      <c r="G50" s="59">
        <f t="shared" si="2"/>
        <v>0</v>
      </c>
      <c r="H50" s="38"/>
      <c r="I50" s="8"/>
    </row>
    <row r="51" spans="2:16" ht="63.75" x14ac:dyDescent="0.35">
      <c r="B51" s="7"/>
      <c r="C51" s="55" t="str">
        <f>IF(Overview!C47="","",Overview!C47)</f>
        <v>Anzahl der Projektteilnehmerinnen und Projektteilnehmer gesamt (inkl. Personen außerhalb der Zielgruppe)</v>
      </c>
      <c r="D51" s="56">
        <f>IF(Overview!D47="","",Overview!D47)</f>
        <v>0</v>
      </c>
      <c r="E51" s="28"/>
      <c r="F51" s="81"/>
      <c r="G51" s="59">
        <f t="shared" si="2"/>
        <v>0</v>
      </c>
      <c r="H51" s="38"/>
      <c r="I51" s="8"/>
    </row>
    <row r="52" spans="2:16" ht="18.75" customHeight="1" x14ac:dyDescent="0.35">
      <c r="B52" s="7"/>
      <c r="C52" s="29"/>
      <c r="D52" s="14"/>
      <c r="E52" s="10"/>
      <c r="F52" s="30"/>
      <c r="G52" s="31"/>
      <c r="H52" s="31"/>
      <c r="I52" s="8"/>
    </row>
    <row r="53" spans="2:16" ht="32.25" customHeight="1" x14ac:dyDescent="0.35">
      <c r="B53" s="7"/>
      <c r="C53" s="97" t="s">
        <v>16</v>
      </c>
      <c r="D53" s="98"/>
      <c r="E53" s="26"/>
      <c r="F53" s="100" t="s">
        <v>45</v>
      </c>
      <c r="G53" s="101"/>
      <c r="H53" s="50" t="s">
        <v>17</v>
      </c>
      <c r="I53" s="8"/>
    </row>
    <row r="54" spans="2:16" ht="31.5" customHeight="1" x14ac:dyDescent="0.35">
      <c r="B54" s="7"/>
      <c r="C54" s="84" t="str">
        <f>IF(Overview!C50="","",Overview!C50)</f>
        <v>Projektteilnehmerinnen und Projektteilnehmer nach Aufenthaltsstatus</v>
      </c>
      <c r="D54" s="85"/>
      <c r="E54" s="28"/>
      <c r="F54" s="82"/>
      <c r="G54" s="83"/>
      <c r="H54" s="61"/>
      <c r="I54" s="8"/>
    </row>
    <row r="55" spans="2:16" ht="18.75" customHeight="1" x14ac:dyDescent="0.35">
      <c r="B55" s="7"/>
      <c r="C55" s="86" t="str">
        <f>IF(Overview!C51="","",Overview!C51)</f>
        <v>Anzahl der DSA nach NAG</v>
      </c>
      <c r="D55" s="87"/>
      <c r="E55" s="28"/>
      <c r="F55" s="115"/>
      <c r="G55" s="116"/>
      <c r="H55" s="38"/>
      <c r="I55" s="8"/>
    </row>
    <row r="56" spans="2:16" ht="25.5" customHeight="1" x14ac:dyDescent="0.35">
      <c r="B56" s="7"/>
      <c r="C56" s="86" t="str">
        <f>IF(Overview!C52="","",Overview!C52)</f>
        <v>Anzahl der Asylberechtigten</v>
      </c>
      <c r="D56" s="87"/>
      <c r="E56" s="28"/>
      <c r="F56" s="115"/>
      <c r="G56" s="116"/>
      <c r="H56" s="38"/>
      <c r="I56" s="8"/>
    </row>
    <row r="57" spans="2:16" ht="18.75" customHeight="1" x14ac:dyDescent="0.35">
      <c r="B57" s="7"/>
      <c r="C57" s="86" t="str">
        <f>IF(Overview!C53="","",Overview!C53)</f>
        <v>Anzahl der subsidiär Schutzberechtigten</v>
      </c>
      <c r="D57" s="87"/>
      <c r="E57" s="28"/>
      <c r="F57" s="115"/>
      <c r="G57" s="116"/>
      <c r="H57" s="38"/>
      <c r="I57" s="8"/>
    </row>
    <row r="58" spans="2:16" ht="26.25" customHeight="1" x14ac:dyDescent="0.35">
      <c r="B58" s="7"/>
      <c r="C58" s="86" t="str">
        <f>IF(Overview!C54="","",Overview!C54)</f>
        <v>Anzahl der EU-Bürger mit direktem Verwandtschaftsgrad zur Zielgruppe</v>
      </c>
      <c r="D58" s="87"/>
      <c r="E58" s="28"/>
      <c r="F58" s="115"/>
      <c r="G58" s="116"/>
      <c r="H58" s="38"/>
      <c r="I58" s="8"/>
    </row>
    <row r="59" spans="2:16" ht="25.5" customHeight="1" x14ac:dyDescent="0.35">
      <c r="B59" s="7"/>
      <c r="C59" s="84" t="str">
        <f>IF(Overview!C55="","",Overview!C55)</f>
        <v>Anzahl der erstmalig am Projekt teilnehmenden Personen</v>
      </c>
      <c r="D59" s="85"/>
      <c r="E59" s="27"/>
      <c r="F59" s="115"/>
      <c r="G59" s="116"/>
      <c r="H59" s="38"/>
      <c r="I59" s="8"/>
    </row>
    <row r="60" spans="2:16" ht="26.25" customHeight="1" x14ac:dyDescent="0.35">
      <c r="B60" s="7"/>
      <c r="C60" s="84" t="str">
        <f>IF(Overview!C56="","",Overview!C56)</f>
        <v>Anzahl der Personen mit Anwesenheit über 75%</v>
      </c>
      <c r="D60" s="85"/>
      <c r="E60" s="28"/>
      <c r="F60" s="115"/>
      <c r="G60" s="116"/>
      <c r="H60" s="38"/>
      <c r="I60" s="8"/>
    </row>
    <row r="61" spans="2:16" ht="27" customHeight="1" x14ac:dyDescent="0.35">
      <c r="B61" s="7"/>
      <c r="C61" s="84" t="str">
        <f>IF(Overview!C57="","",Overview!C57)</f>
        <v>Anzahl der Personen mit vorzeitigem Kursabbruch</v>
      </c>
      <c r="D61" s="85"/>
      <c r="E61" s="28"/>
      <c r="F61" s="115"/>
      <c r="G61" s="116"/>
      <c r="H61" s="38"/>
      <c r="I61" s="8"/>
    </row>
    <row r="62" spans="2:16" ht="27" customHeight="1" x14ac:dyDescent="0.35">
      <c r="B62" s="7"/>
      <c r="C62" s="84" t="str">
        <f>IF(Overview!C58="","",Overview!C58)</f>
        <v>Projektteilnehmerinnen und Projektteilnehmer nach Alter</v>
      </c>
      <c r="D62" s="85"/>
      <c r="E62" s="28"/>
      <c r="F62" s="82"/>
      <c r="G62" s="83"/>
      <c r="H62" s="61"/>
      <c r="I62" s="8"/>
    </row>
    <row r="63" spans="2:16" ht="25.5" customHeight="1" x14ac:dyDescent="0.35">
      <c r="B63" s="7"/>
      <c r="C63" s="86" t="str">
        <f>IF(Overview!C59="","",Overview!C59)</f>
        <v>Anzahl der Personen bis 18 Jahre</v>
      </c>
      <c r="D63" s="87"/>
      <c r="E63" s="28"/>
      <c r="F63" s="115"/>
      <c r="G63" s="116"/>
      <c r="H63" s="38"/>
      <c r="I63" s="8"/>
    </row>
    <row r="64" spans="2:16" ht="18.75" customHeight="1" x14ac:dyDescent="0.35">
      <c r="B64" s="7"/>
      <c r="C64" s="86" t="str">
        <f>IF(Overview!C60="","",Overview!C60)</f>
        <v>Anzahl der Personen über 18 Jahre</v>
      </c>
      <c r="D64" s="87"/>
      <c r="E64" s="28"/>
      <c r="F64" s="115"/>
      <c r="G64" s="116"/>
      <c r="H64" s="38"/>
      <c r="I64" s="8"/>
    </row>
    <row r="65" spans="2:9" ht="30" customHeight="1" x14ac:dyDescent="0.35">
      <c r="B65" s="7"/>
      <c r="C65" s="84" t="str">
        <f>IF(Overview!C61="","",Overview!C61)</f>
        <v xml:space="preserve">Projektteilnehmerinnen und Projektteilnehmer nach Geschlecht </v>
      </c>
      <c r="D65" s="85"/>
      <c r="E65" s="28"/>
      <c r="F65" s="82"/>
      <c r="G65" s="83"/>
      <c r="H65" s="61"/>
      <c r="I65" s="8"/>
    </row>
    <row r="66" spans="2:9" ht="18.75" customHeight="1" x14ac:dyDescent="0.35">
      <c r="B66" s="7"/>
      <c r="C66" s="86" t="str">
        <f>IF(Overview!C62="","",Overview!C62)</f>
        <v>Anzahl der Frauen</v>
      </c>
      <c r="D66" s="87"/>
      <c r="E66" s="27"/>
      <c r="F66" s="115"/>
      <c r="G66" s="116"/>
      <c r="H66" s="38"/>
      <c r="I66" s="8"/>
    </row>
    <row r="67" spans="2:9" ht="18.75" customHeight="1" x14ac:dyDescent="0.35">
      <c r="B67" s="7"/>
      <c r="C67" s="86" t="str">
        <f>IF(Overview!C63="","",Overview!C63)</f>
        <v>Anzahl der Männer</v>
      </c>
      <c r="D67" s="87"/>
      <c r="E67" s="28"/>
      <c r="F67" s="115"/>
      <c r="G67" s="116"/>
      <c r="H67" s="38"/>
      <c r="I67" s="8"/>
    </row>
    <row r="68" spans="2:9" ht="18.75" customHeight="1" x14ac:dyDescent="0.35">
      <c r="B68" s="16"/>
      <c r="C68" s="13"/>
      <c r="D68" s="14"/>
      <c r="E68" s="15"/>
      <c r="F68" s="14"/>
      <c r="G68" s="15"/>
      <c r="H68" s="15"/>
      <c r="I68" s="17"/>
    </row>
    <row r="69" spans="2:9" ht="12.75" x14ac:dyDescent="0.35">
      <c r="C69" s="18"/>
    </row>
    <row r="70" spans="2:9" ht="18.75" customHeight="1" x14ac:dyDescent="0.35">
      <c r="B70" s="3"/>
      <c r="C70" s="19"/>
      <c r="D70" s="4"/>
      <c r="E70" s="5"/>
      <c r="F70" s="4"/>
      <c r="G70" s="5"/>
      <c r="H70" s="5"/>
      <c r="I70" s="6"/>
    </row>
    <row r="71" spans="2:9" ht="32.25" customHeight="1" x14ac:dyDescent="0.35">
      <c r="B71" s="7"/>
      <c r="C71" s="122" t="s">
        <v>9</v>
      </c>
      <c r="D71" s="122"/>
      <c r="E71" s="122"/>
      <c r="F71" s="122"/>
      <c r="G71" s="122"/>
      <c r="H71" s="122"/>
      <c r="I71" s="8"/>
    </row>
    <row r="72" spans="2:9" ht="18.75" customHeight="1" x14ac:dyDescent="0.35">
      <c r="B72" s="16"/>
      <c r="C72" s="20"/>
      <c r="D72" s="14"/>
      <c r="E72" s="15"/>
      <c r="F72" s="14"/>
      <c r="G72" s="15"/>
      <c r="H72" s="15"/>
      <c r="I72" s="17"/>
    </row>
    <row r="73" spans="2:9" ht="12.75" x14ac:dyDescent="0.35">
      <c r="C73" s="18"/>
    </row>
    <row r="74" spans="2:9" ht="12.75" x14ac:dyDescent="0.35">
      <c r="C74" s="18"/>
    </row>
    <row r="75" spans="2:9" ht="18.75" customHeight="1" x14ac:dyDescent="0.35">
      <c r="C75" s="18"/>
    </row>
    <row r="76" spans="2:9" ht="18.75" customHeight="1" x14ac:dyDescent="0.35">
      <c r="C76" s="18"/>
    </row>
    <row r="77" spans="2:9" ht="18.75" customHeight="1" x14ac:dyDescent="0.35">
      <c r="C77" s="18"/>
    </row>
  </sheetData>
  <sheetProtection password="EEBC" sheet="1" formatCells="0" formatRows="0" selectLockedCells="1"/>
  <mergeCells count="44">
    <mergeCell ref="C71:H71"/>
    <mergeCell ref="C59:D59"/>
    <mergeCell ref="F59:G59"/>
    <mergeCell ref="C56:D56"/>
    <mergeCell ref="F56:G56"/>
    <mergeCell ref="C57:D57"/>
    <mergeCell ref="F57:G57"/>
    <mergeCell ref="C58:D58"/>
    <mergeCell ref="F58:G58"/>
    <mergeCell ref="C60:D60"/>
    <mergeCell ref="F60:G60"/>
    <mergeCell ref="C61:D61"/>
    <mergeCell ref="F61:G61"/>
    <mergeCell ref="C62:D62"/>
    <mergeCell ref="F62:G62"/>
    <mergeCell ref="C67:D67"/>
    <mergeCell ref="D15:H15"/>
    <mergeCell ref="C53:D53"/>
    <mergeCell ref="F53:G53"/>
    <mergeCell ref="C54:D54"/>
    <mergeCell ref="F54:G54"/>
    <mergeCell ref="D16:H16"/>
    <mergeCell ref="D9:H9"/>
    <mergeCell ref="D10:H10"/>
    <mergeCell ref="D11:H11"/>
    <mergeCell ref="D12:H12"/>
    <mergeCell ref="C14:H14"/>
    <mergeCell ref="C3:H3"/>
    <mergeCell ref="C5:H5"/>
    <mergeCell ref="D6:H6"/>
    <mergeCell ref="D7:H7"/>
    <mergeCell ref="D8:H8"/>
    <mergeCell ref="F67:G67"/>
    <mergeCell ref="C63:D63"/>
    <mergeCell ref="F63:G63"/>
    <mergeCell ref="C64:D64"/>
    <mergeCell ref="F64:G64"/>
    <mergeCell ref="C65:D65"/>
    <mergeCell ref="F65:G65"/>
    <mergeCell ref="M49:P49"/>
    <mergeCell ref="C55:D55"/>
    <mergeCell ref="F55:G55"/>
    <mergeCell ref="C66:D66"/>
    <mergeCell ref="F66:G66"/>
  </mergeCells>
  <dataValidations disablePrompts="1" count="2">
    <dataValidation type="list" allowBlank="1" showInputMessage="1" showErrorMessage="1" promptTitle="Dropdown-Menü" prompt="Bitte aus dem Dropdown-Menü auswählen!" sqref="WVM983047:WVP983047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43:JD65543 SW65543:SZ65543 ACS65543:ACV65543 AMO65543:AMR65543 AWK65543:AWN65543 BGG65543:BGJ65543 BQC65543:BQF65543 BZY65543:CAB65543 CJU65543:CJX65543 CTQ65543:CTT65543 DDM65543:DDP65543 DNI65543:DNL65543 DXE65543:DXH65543 EHA65543:EHD65543 EQW65543:EQZ65543 FAS65543:FAV65543 FKO65543:FKR65543 FUK65543:FUN65543 GEG65543:GEJ65543 GOC65543:GOF65543 GXY65543:GYB65543 HHU65543:HHX65543 HRQ65543:HRT65543 IBM65543:IBP65543 ILI65543:ILL65543 IVE65543:IVH65543 JFA65543:JFD65543 JOW65543:JOZ65543 JYS65543:JYV65543 KIO65543:KIR65543 KSK65543:KSN65543 LCG65543:LCJ65543 LMC65543:LMF65543 LVY65543:LWB65543 MFU65543:MFX65543 MPQ65543:MPT65543 MZM65543:MZP65543 NJI65543:NJL65543 NTE65543:NTH65543 ODA65543:ODD65543 OMW65543:OMZ65543 OWS65543:OWV65543 PGO65543:PGR65543 PQK65543:PQN65543 QAG65543:QAJ65543 QKC65543:QKF65543 QTY65543:QUB65543 RDU65543:RDX65543 RNQ65543:RNT65543 RXM65543:RXP65543 SHI65543:SHL65543 SRE65543:SRH65543 TBA65543:TBD65543 TKW65543:TKZ65543 TUS65543:TUV65543 UEO65543:UER65543 UOK65543:UON65543 UYG65543:UYJ65543 VIC65543:VIF65543 VRY65543:VSB65543 WBU65543:WBX65543 WLQ65543:WLT65543 WVM65543:WVP65543 WLQ983047:WLT983047 JA131079:JD131079 SW131079:SZ131079 ACS131079:ACV131079 AMO131079:AMR131079 AWK131079:AWN131079 BGG131079:BGJ131079 BQC131079:BQF131079 BZY131079:CAB131079 CJU131079:CJX131079 CTQ131079:CTT131079 DDM131079:DDP131079 DNI131079:DNL131079 DXE131079:DXH131079 EHA131079:EHD131079 EQW131079:EQZ131079 FAS131079:FAV131079 FKO131079:FKR131079 FUK131079:FUN131079 GEG131079:GEJ131079 GOC131079:GOF131079 GXY131079:GYB131079 HHU131079:HHX131079 HRQ131079:HRT131079 IBM131079:IBP131079 ILI131079:ILL131079 IVE131079:IVH131079 JFA131079:JFD131079 JOW131079:JOZ131079 JYS131079:JYV131079 KIO131079:KIR131079 KSK131079:KSN131079 LCG131079:LCJ131079 LMC131079:LMF131079 LVY131079:LWB131079 MFU131079:MFX131079 MPQ131079:MPT131079 MZM131079:MZP131079 NJI131079:NJL131079 NTE131079:NTH131079 ODA131079:ODD131079 OMW131079:OMZ131079 OWS131079:OWV131079 PGO131079:PGR131079 PQK131079:PQN131079 QAG131079:QAJ131079 QKC131079:QKF131079 QTY131079:QUB131079 RDU131079:RDX131079 RNQ131079:RNT131079 RXM131079:RXP131079 SHI131079:SHL131079 SRE131079:SRH131079 TBA131079:TBD131079 TKW131079:TKZ131079 TUS131079:TUV131079 UEO131079:UER131079 UOK131079:UON131079 UYG131079:UYJ131079 VIC131079:VIF131079 VRY131079:VSB131079 WBU131079:WBX131079 WLQ131079:WLT131079 WVM131079:WVP131079 JA196615:JD196615 SW196615:SZ196615 ACS196615:ACV196615 AMO196615:AMR196615 AWK196615:AWN196615 BGG196615:BGJ196615 BQC196615:BQF196615 BZY196615:CAB196615 CJU196615:CJX196615 CTQ196615:CTT196615 DDM196615:DDP196615 DNI196615:DNL196615 DXE196615:DXH196615 EHA196615:EHD196615 EQW196615:EQZ196615 FAS196615:FAV196615 FKO196615:FKR196615 FUK196615:FUN196615 GEG196615:GEJ196615 GOC196615:GOF196615 GXY196615:GYB196615 HHU196615:HHX196615 HRQ196615:HRT196615 IBM196615:IBP196615 ILI196615:ILL196615 IVE196615:IVH196615 JFA196615:JFD196615 JOW196615:JOZ196615 JYS196615:JYV196615 KIO196615:KIR196615 KSK196615:KSN196615 LCG196615:LCJ196615 LMC196615:LMF196615 LVY196615:LWB196615 MFU196615:MFX196615 MPQ196615:MPT196615 MZM196615:MZP196615 NJI196615:NJL196615 NTE196615:NTH196615 ODA196615:ODD196615 OMW196615:OMZ196615 OWS196615:OWV196615 PGO196615:PGR196615 PQK196615:PQN196615 QAG196615:QAJ196615 QKC196615:QKF196615 QTY196615:QUB196615 RDU196615:RDX196615 RNQ196615:RNT196615 RXM196615:RXP196615 SHI196615:SHL196615 SRE196615:SRH196615 TBA196615:TBD196615 TKW196615:TKZ196615 TUS196615:TUV196615 UEO196615:UER196615 UOK196615:UON196615 UYG196615:UYJ196615 VIC196615:VIF196615 VRY196615:VSB196615 WBU196615:WBX196615 WLQ196615:WLT196615 WVM196615:WVP196615 JA262151:JD262151 SW262151:SZ262151 ACS262151:ACV262151 AMO262151:AMR262151 AWK262151:AWN262151 BGG262151:BGJ262151 BQC262151:BQF262151 BZY262151:CAB262151 CJU262151:CJX262151 CTQ262151:CTT262151 DDM262151:DDP262151 DNI262151:DNL262151 DXE262151:DXH262151 EHA262151:EHD262151 EQW262151:EQZ262151 FAS262151:FAV262151 FKO262151:FKR262151 FUK262151:FUN262151 GEG262151:GEJ262151 GOC262151:GOF262151 GXY262151:GYB262151 HHU262151:HHX262151 HRQ262151:HRT262151 IBM262151:IBP262151 ILI262151:ILL262151 IVE262151:IVH262151 JFA262151:JFD262151 JOW262151:JOZ262151 JYS262151:JYV262151 KIO262151:KIR262151 KSK262151:KSN262151 LCG262151:LCJ262151 LMC262151:LMF262151 LVY262151:LWB262151 MFU262151:MFX262151 MPQ262151:MPT262151 MZM262151:MZP262151 NJI262151:NJL262151 NTE262151:NTH262151 ODA262151:ODD262151 OMW262151:OMZ262151 OWS262151:OWV262151 PGO262151:PGR262151 PQK262151:PQN262151 QAG262151:QAJ262151 QKC262151:QKF262151 QTY262151:QUB262151 RDU262151:RDX262151 RNQ262151:RNT262151 RXM262151:RXP262151 SHI262151:SHL262151 SRE262151:SRH262151 TBA262151:TBD262151 TKW262151:TKZ262151 TUS262151:TUV262151 UEO262151:UER262151 UOK262151:UON262151 UYG262151:UYJ262151 VIC262151:VIF262151 VRY262151:VSB262151 WBU262151:WBX262151 WLQ262151:WLT262151 WVM262151:WVP262151 JA327687:JD327687 SW327687:SZ327687 ACS327687:ACV327687 AMO327687:AMR327687 AWK327687:AWN327687 BGG327687:BGJ327687 BQC327687:BQF327687 BZY327687:CAB327687 CJU327687:CJX327687 CTQ327687:CTT327687 DDM327687:DDP327687 DNI327687:DNL327687 DXE327687:DXH327687 EHA327687:EHD327687 EQW327687:EQZ327687 FAS327687:FAV327687 FKO327687:FKR327687 FUK327687:FUN327687 GEG327687:GEJ327687 GOC327687:GOF327687 GXY327687:GYB327687 HHU327687:HHX327687 HRQ327687:HRT327687 IBM327687:IBP327687 ILI327687:ILL327687 IVE327687:IVH327687 JFA327687:JFD327687 JOW327687:JOZ327687 JYS327687:JYV327687 KIO327687:KIR327687 KSK327687:KSN327687 LCG327687:LCJ327687 LMC327687:LMF327687 LVY327687:LWB327687 MFU327687:MFX327687 MPQ327687:MPT327687 MZM327687:MZP327687 NJI327687:NJL327687 NTE327687:NTH327687 ODA327687:ODD327687 OMW327687:OMZ327687 OWS327687:OWV327687 PGO327687:PGR327687 PQK327687:PQN327687 QAG327687:QAJ327687 QKC327687:QKF327687 QTY327687:QUB327687 RDU327687:RDX327687 RNQ327687:RNT327687 RXM327687:RXP327687 SHI327687:SHL327687 SRE327687:SRH327687 TBA327687:TBD327687 TKW327687:TKZ327687 TUS327687:TUV327687 UEO327687:UER327687 UOK327687:UON327687 UYG327687:UYJ327687 VIC327687:VIF327687 VRY327687:VSB327687 WBU327687:WBX327687 WLQ327687:WLT327687 WVM327687:WVP327687 JA393223:JD393223 SW393223:SZ393223 ACS393223:ACV393223 AMO393223:AMR393223 AWK393223:AWN393223 BGG393223:BGJ393223 BQC393223:BQF393223 BZY393223:CAB393223 CJU393223:CJX393223 CTQ393223:CTT393223 DDM393223:DDP393223 DNI393223:DNL393223 DXE393223:DXH393223 EHA393223:EHD393223 EQW393223:EQZ393223 FAS393223:FAV393223 FKO393223:FKR393223 FUK393223:FUN393223 GEG393223:GEJ393223 GOC393223:GOF393223 GXY393223:GYB393223 HHU393223:HHX393223 HRQ393223:HRT393223 IBM393223:IBP393223 ILI393223:ILL393223 IVE393223:IVH393223 JFA393223:JFD393223 JOW393223:JOZ393223 JYS393223:JYV393223 KIO393223:KIR393223 KSK393223:KSN393223 LCG393223:LCJ393223 LMC393223:LMF393223 LVY393223:LWB393223 MFU393223:MFX393223 MPQ393223:MPT393223 MZM393223:MZP393223 NJI393223:NJL393223 NTE393223:NTH393223 ODA393223:ODD393223 OMW393223:OMZ393223 OWS393223:OWV393223 PGO393223:PGR393223 PQK393223:PQN393223 QAG393223:QAJ393223 QKC393223:QKF393223 QTY393223:QUB393223 RDU393223:RDX393223 RNQ393223:RNT393223 RXM393223:RXP393223 SHI393223:SHL393223 SRE393223:SRH393223 TBA393223:TBD393223 TKW393223:TKZ393223 TUS393223:TUV393223 UEO393223:UER393223 UOK393223:UON393223 UYG393223:UYJ393223 VIC393223:VIF393223 VRY393223:VSB393223 WBU393223:WBX393223 WLQ393223:WLT393223 WVM393223:WVP393223 JA458759:JD458759 SW458759:SZ458759 ACS458759:ACV458759 AMO458759:AMR458759 AWK458759:AWN458759 BGG458759:BGJ458759 BQC458759:BQF458759 BZY458759:CAB458759 CJU458759:CJX458759 CTQ458759:CTT458759 DDM458759:DDP458759 DNI458759:DNL458759 DXE458759:DXH458759 EHA458759:EHD458759 EQW458759:EQZ458759 FAS458759:FAV458759 FKO458759:FKR458759 FUK458759:FUN458759 GEG458759:GEJ458759 GOC458759:GOF458759 GXY458759:GYB458759 HHU458759:HHX458759 HRQ458759:HRT458759 IBM458759:IBP458759 ILI458759:ILL458759 IVE458759:IVH458759 JFA458759:JFD458759 JOW458759:JOZ458759 JYS458759:JYV458759 KIO458759:KIR458759 KSK458759:KSN458759 LCG458759:LCJ458759 LMC458759:LMF458759 LVY458759:LWB458759 MFU458759:MFX458759 MPQ458759:MPT458759 MZM458759:MZP458759 NJI458759:NJL458759 NTE458759:NTH458759 ODA458759:ODD458759 OMW458759:OMZ458759 OWS458759:OWV458759 PGO458759:PGR458759 PQK458759:PQN458759 QAG458759:QAJ458759 QKC458759:QKF458759 QTY458759:QUB458759 RDU458759:RDX458759 RNQ458759:RNT458759 RXM458759:RXP458759 SHI458759:SHL458759 SRE458759:SRH458759 TBA458759:TBD458759 TKW458759:TKZ458759 TUS458759:TUV458759 UEO458759:UER458759 UOK458759:UON458759 UYG458759:UYJ458759 VIC458759:VIF458759 VRY458759:VSB458759 WBU458759:WBX458759 WLQ458759:WLT458759 WVM458759:WVP458759 JA524295:JD524295 SW524295:SZ524295 ACS524295:ACV524295 AMO524295:AMR524295 AWK524295:AWN524295 BGG524295:BGJ524295 BQC524295:BQF524295 BZY524295:CAB524295 CJU524295:CJX524295 CTQ524295:CTT524295 DDM524295:DDP524295 DNI524295:DNL524295 DXE524295:DXH524295 EHA524295:EHD524295 EQW524295:EQZ524295 FAS524295:FAV524295 FKO524295:FKR524295 FUK524295:FUN524295 GEG524295:GEJ524295 GOC524295:GOF524295 GXY524295:GYB524295 HHU524295:HHX524295 HRQ524295:HRT524295 IBM524295:IBP524295 ILI524295:ILL524295 IVE524295:IVH524295 JFA524295:JFD524295 JOW524295:JOZ524295 JYS524295:JYV524295 KIO524295:KIR524295 KSK524295:KSN524295 LCG524295:LCJ524295 LMC524295:LMF524295 LVY524295:LWB524295 MFU524295:MFX524295 MPQ524295:MPT524295 MZM524295:MZP524295 NJI524295:NJL524295 NTE524295:NTH524295 ODA524295:ODD524295 OMW524295:OMZ524295 OWS524295:OWV524295 PGO524295:PGR524295 PQK524295:PQN524295 QAG524295:QAJ524295 QKC524295:QKF524295 QTY524295:QUB524295 RDU524295:RDX524295 RNQ524295:RNT524295 RXM524295:RXP524295 SHI524295:SHL524295 SRE524295:SRH524295 TBA524295:TBD524295 TKW524295:TKZ524295 TUS524295:TUV524295 UEO524295:UER524295 UOK524295:UON524295 UYG524295:UYJ524295 VIC524295:VIF524295 VRY524295:VSB524295 WBU524295:WBX524295 WLQ524295:WLT524295 WVM524295:WVP524295 JA589831:JD589831 SW589831:SZ589831 ACS589831:ACV589831 AMO589831:AMR589831 AWK589831:AWN589831 BGG589831:BGJ589831 BQC589831:BQF589831 BZY589831:CAB589831 CJU589831:CJX589831 CTQ589831:CTT589831 DDM589831:DDP589831 DNI589831:DNL589831 DXE589831:DXH589831 EHA589831:EHD589831 EQW589831:EQZ589831 FAS589831:FAV589831 FKO589831:FKR589831 FUK589831:FUN589831 GEG589831:GEJ589831 GOC589831:GOF589831 GXY589831:GYB589831 HHU589831:HHX589831 HRQ589831:HRT589831 IBM589831:IBP589831 ILI589831:ILL589831 IVE589831:IVH589831 JFA589831:JFD589831 JOW589831:JOZ589831 JYS589831:JYV589831 KIO589831:KIR589831 KSK589831:KSN589831 LCG589831:LCJ589831 LMC589831:LMF589831 LVY589831:LWB589831 MFU589831:MFX589831 MPQ589831:MPT589831 MZM589831:MZP589831 NJI589831:NJL589831 NTE589831:NTH589831 ODA589831:ODD589831 OMW589831:OMZ589831 OWS589831:OWV589831 PGO589831:PGR589831 PQK589831:PQN589831 QAG589831:QAJ589831 QKC589831:QKF589831 QTY589831:QUB589831 RDU589831:RDX589831 RNQ589831:RNT589831 RXM589831:RXP589831 SHI589831:SHL589831 SRE589831:SRH589831 TBA589831:TBD589831 TKW589831:TKZ589831 TUS589831:TUV589831 UEO589831:UER589831 UOK589831:UON589831 UYG589831:UYJ589831 VIC589831:VIF589831 VRY589831:VSB589831 WBU589831:WBX589831 WLQ589831:WLT589831 WVM589831:WVP589831 JA655367:JD655367 SW655367:SZ655367 ACS655367:ACV655367 AMO655367:AMR655367 AWK655367:AWN655367 BGG655367:BGJ655367 BQC655367:BQF655367 BZY655367:CAB655367 CJU655367:CJX655367 CTQ655367:CTT655367 DDM655367:DDP655367 DNI655367:DNL655367 DXE655367:DXH655367 EHA655367:EHD655367 EQW655367:EQZ655367 FAS655367:FAV655367 FKO655367:FKR655367 FUK655367:FUN655367 GEG655367:GEJ655367 GOC655367:GOF655367 GXY655367:GYB655367 HHU655367:HHX655367 HRQ655367:HRT655367 IBM655367:IBP655367 ILI655367:ILL655367 IVE655367:IVH655367 JFA655367:JFD655367 JOW655367:JOZ655367 JYS655367:JYV655367 KIO655367:KIR655367 KSK655367:KSN655367 LCG655367:LCJ655367 LMC655367:LMF655367 LVY655367:LWB655367 MFU655367:MFX655367 MPQ655367:MPT655367 MZM655367:MZP655367 NJI655367:NJL655367 NTE655367:NTH655367 ODA655367:ODD655367 OMW655367:OMZ655367 OWS655367:OWV655367 PGO655367:PGR655367 PQK655367:PQN655367 QAG655367:QAJ655367 QKC655367:QKF655367 QTY655367:QUB655367 RDU655367:RDX655367 RNQ655367:RNT655367 RXM655367:RXP655367 SHI655367:SHL655367 SRE655367:SRH655367 TBA655367:TBD655367 TKW655367:TKZ655367 TUS655367:TUV655367 UEO655367:UER655367 UOK655367:UON655367 UYG655367:UYJ655367 VIC655367:VIF655367 VRY655367:VSB655367 WBU655367:WBX655367 WLQ655367:WLT655367 WVM655367:WVP655367 JA720903:JD720903 SW720903:SZ720903 ACS720903:ACV720903 AMO720903:AMR720903 AWK720903:AWN720903 BGG720903:BGJ720903 BQC720903:BQF720903 BZY720903:CAB720903 CJU720903:CJX720903 CTQ720903:CTT720903 DDM720903:DDP720903 DNI720903:DNL720903 DXE720903:DXH720903 EHA720903:EHD720903 EQW720903:EQZ720903 FAS720903:FAV720903 FKO720903:FKR720903 FUK720903:FUN720903 GEG720903:GEJ720903 GOC720903:GOF720903 GXY720903:GYB720903 HHU720903:HHX720903 HRQ720903:HRT720903 IBM720903:IBP720903 ILI720903:ILL720903 IVE720903:IVH720903 JFA720903:JFD720903 JOW720903:JOZ720903 JYS720903:JYV720903 KIO720903:KIR720903 KSK720903:KSN720903 LCG720903:LCJ720903 LMC720903:LMF720903 LVY720903:LWB720903 MFU720903:MFX720903 MPQ720903:MPT720903 MZM720903:MZP720903 NJI720903:NJL720903 NTE720903:NTH720903 ODA720903:ODD720903 OMW720903:OMZ720903 OWS720903:OWV720903 PGO720903:PGR720903 PQK720903:PQN720903 QAG720903:QAJ720903 QKC720903:QKF720903 QTY720903:QUB720903 RDU720903:RDX720903 RNQ720903:RNT720903 RXM720903:RXP720903 SHI720903:SHL720903 SRE720903:SRH720903 TBA720903:TBD720903 TKW720903:TKZ720903 TUS720903:TUV720903 UEO720903:UER720903 UOK720903:UON720903 UYG720903:UYJ720903 VIC720903:VIF720903 VRY720903:VSB720903 WBU720903:WBX720903 WLQ720903:WLT720903 WVM720903:WVP720903 JA786439:JD786439 SW786439:SZ786439 ACS786439:ACV786439 AMO786439:AMR786439 AWK786439:AWN786439 BGG786439:BGJ786439 BQC786439:BQF786439 BZY786439:CAB786439 CJU786439:CJX786439 CTQ786439:CTT786439 DDM786439:DDP786439 DNI786439:DNL786439 DXE786439:DXH786439 EHA786439:EHD786439 EQW786439:EQZ786439 FAS786439:FAV786439 FKO786439:FKR786439 FUK786439:FUN786439 GEG786439:GEJ786439 GOC786439:GOF786439 GXY786439:GYB786439 HHU786439:HHX786439 HRQ786439:HRT786439 IBM786439:IBP786439 ILI786439:ILL786439 IVE786439:IVH786439 JFA786439:JFD786439 JOW786439:JOZ786439 JYS786439:JYV786439 KIO786439:KIR786439 KSK786439:KSN786439 LCG786439:LCJ786439 LMC786439:LMF786439 LVY786439:LWB786439 MFU786439:MFX786439 MPQ786439:MPT786439 MZM786439:MZP786439 NJI786439:NJL786439 NTE786439:NTH786439 ODA786439:ODD786439 OMW786439:OMZ786439 OWS786439:OWV786439 PGO786439:PGR786439 PQK786439:PQN786439 QAG786439:QAJ786439 QKC786439:QKF786439 QTY786439:QUB786439 RDU786439:RDX786439 RNQ786439:RNT786439 RXM786439:RXP786439 SHI786439:SHL786439 SRE786439:SRH786439 TBA786439:TBD786439 TKW786439:TKZ786439 TUS786439:TUV786439 UEO786439:UER786439 UOK786439:UON786439 UYG786439:UYJ786439 VIC786439:VIF786439 VRY786439:VSB786439 WBU786439:WBX786439 WLQ786439:WLT786439 WVM786439:WVP786439 JA851975:JD851975 SW851975:SZ851975 ACS851975:ACV851975 AMO851975:AMR851975 AWK851975:AWN851975 BGG851975:BGJ851975 BQC851975:BQF851975 BZY851975:CAB851975 CJU851975:CJX851975 CTQ851975:CTT851975 DDM851975:DDP851975 DNI851975:DNL851975 DXE851975:DXH851975 EHA851975:EHD851975 EQW851975:EQZ851975 FAS851975:FAV851975 FKO851975:FKR851975 FUK851975:FUN851975 GEG851975:GEJ851975 GOC851975:GOF851975 GXY851975:GYB851975 HHU851975:HHX851975 HRQ851975:HRT851975 IBM851975:IBP851975 ILI851975:ILL851975 IVE851975:IVH851975 JFA851975:JFD851975 JOW851975:JOZ851975 JYS851975:JYV851975 KIO851975:KIR851975 KSK851975:KSN851975 LCG851975:LCJ851975 LMC851975:LMF851975 LVY851975:LWB851975 MFU851975:MFX851975 MPQ851975:MPT851975 MZM851975:MZP851975 NJI851975:NJL851975 NTE851975:NTH851975 ODA851975:ODD851975 OMW851975:OMZ851975 OWS851975:OWV851975 PGO851975:PGR851975 PQK851975:PQN851975 QAG851975:QAJ851975 QKC851975:QKF851975 QTY851975:QUB851975 RDU851975:RDX851975 RNQ851975:RNT851975 RXM851975:RXP851975 SHI851975:SHL851975 SRE851975:SRH851975 TBA851975:TBD851975 TKW851975:TKZ851975 TUS851975:TUV851975 UEO851975:UER851975 UOK851975:UON851975 UYG851975:UYJ851975 VIC851975:VIF851975 VRY851975:VSB851975 WBU851975:WBX851975 WLQ851975:WLT851975 WVM851975:WVP851975 JA917511:JD917511 SW917511:SZ917511 ACS917511:ACV917511 AMO917511:AMR917511 AWK917511:AWN917511 BGG917511:BGJ917511 BQC917511:BQF917511 BZY917511:CAB917511 CJU917511:CJX917511 CTQ917511:CTT917511 DDM917511:DDP917511 DNI917511:DNL917511 DXE917511:DXH917511 EHA917511:EHD917511 EQW917511:EQZ917511 FAS917511:FAV917511 FKO917511:FKR917511 FUK917511:FUN917511 GEG917511:GEJ917511 GOC917511:GOF917511 GXY917511:GYB917511 HHU917511:HHX917511 HRQ917511:HRT917511 IBM917511:IBP917511 ILI917511:ILL917511 IVE917511:IVH917511 JFA917511:JFD917511 JOW917511:JOZ917511 JYS917511:JYV917511 KIO917511:KIR917511 KSK917511:KSN917511 LCG917511:LCJ917511 LMC917511:LMF917511 LVY917511:LWB917511 MFU917511:MFX917511 MPQ917511:MPT917511 MZM917511:MZP917511 NJI917511:NJL917511 NTE917511:NTH917511 ODA917511:ODD917511 OMW917511:OMZ917511 OWS917511:OWV917511 PGO917511:PGR917511 PQK917511:PQN917511 QAG917511:QAJ917511 QKC917511:QKF917511 QTY917511:QUB917511 RDU917511:RDX917511 RNQ917511:RNT917511 RXM917511:RXP917511 SHI917511:SHL917511 SRE917511:SRH917511 TBA917511:TBD917511 TKW917511:TKZ917511 TUS917511:TUV917511 UEO917511:UER917511 UOK917511:UON917511 UYG917511:UYJ917511 VIC917511:VIF917511 VRY917511:VSB917511 WBU917511:WBX917511 WLQ917511:WLT917511 WVM917511:WVP917511 JA983047:JD983047 SW983047:SZ983047 ACS983047:ACV983047 AMO983047:AMR983047 AWK983047:AWN983047 BGG983047:BGJ983047 BQC983047:BQF983047 BZY983047:CAB983047 CJU983047:CJX983047 CTQ983047:CTT983047 DDM983047:DDP983047 DNI983047:DNL983047 DXE983047:DXH983047 EHA983047:EHD983047 EQW983047:EQZ983047 FAS983047:FAV983047 FKO983047:FKR983047 FUK983047:FUN983047 GEG983047:GEJ983047 GOC983047:GOF983047 GXY983047:GYB983047 HHU983047:HHX983047 HRQ983047:HRT983047 IBM983047:IBP983047 ILI983047:ILL983047 IVE983047:IVH983047 JFA983047:JFD983047 JOW983047:JOZ983047 JYS983047:JYV983047 KIO983047:KIR983047 KSK983047:KSN983047 LCG983047:LCJ983047 LMC983047:LMF983047 LVY983047:LWB983047 MFU983047:MFX983047 MPQ983047:MPT983047 MZM983047:MZP983047 NJI983047:NJL983047 NTE983047:NTH983047 ODA983047:ODD983047 OMW983047:OMZ983047 OWS983047:OWV983047 PGO983047:PGR983047 PQK983047:PQN983047 QAG983047:QAJ983047 QKC983047:QKF983047 QTY983047:QUB983047 RDU983047:RDX983047 RNQ983047:RNT983047 RXM983047:RXP983047 SHI983047:SHL983047 SRE983047:SRH983047 TBA983047:TBD983047 TKW983047:TKZ983047 TUS983047:TUV983047 UEO983047:UER983047 UOK983047:UON983047 UYG983047:UYJ983047 VIC983047:VIF983047 VRY983047:VSB983047 WBU983047:WBX983047 D851975:H851975 D917511:H917511 D983047:H983047 D65543:H65543 D131079:H131079 D196615:H196615 D262151:H262151 D327687:H327687 D393223:H393223 D458759:H458759 D524295:H524295 D589831:H589831 D655367:H655367 D720903:H720903 D786439:H786439" xr:uid="{00000000-0002-0000-0200-000000000000}">
      <formula1>#REF!</formula1>
    </dataValidation>
    <dataValidation type="list" allowBlank="1" showInputMessage="1" showErrorMessage="1" promptTitle="Dropdown-Menü" prompt="Bitte aus dem Dropdown-Menü auswählen!" sqref="WVM983046:WVP983046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42:JD65542 SW65542:SZ65542 ACS65542:ACV65542 AMO65542:AMR65542 AWK65542:AWN65542 BGG65542:BGJ65542 BQC65542:BQF65542 BZY65542:CAB65542 CJU65542:CJX65542 CTQ65542:CTT65542 DDM65542:DDP65542 DNI65542:DNL65542 DXE65542:DXH65542 EHA65542:EHD65542 EQW65542:EQZ65542 FAS65542:FAV65542 FKO65542:FKR65542 FUK65542:FUN65542 GEG65542:GEJ65542 GOC65542:GOF65542 GXY65542:GYB65542 HHU65542:HHX65542 HRQ65542:HRT65542 IBM65542:IBP65542 ILI65542:ILL65542 IVE65542:IVH65542 JFA65542:JFD65542 JOW65542:JOZ65542 JYS65542:JYV65542 KIO65542:KIR65542 KSK65542:KSN65542 LCG65542:LCJ65542 LMC65542:LMF65542 LVY65542:LWB65542 MFU65542:MFX65542 MPQ65542:MPT65542 MZM65542:MZP65542 NJI65542:NJL65542 NTE65542:NTH65542 ODA65542:ODD65542 OMW65542:OMZ65542 OWS65542:OWV65542 PGO65542:PGR65542 PQK65542:PQN65542 QAG65542:QAJ65542 QKC65542:QKF65542 QTY65542:QUB65542 RDU65542:RDX65542 RNQ65542:RNT65542 RXM65542:RXP65542 SHI65542:SHL65542 SRE65542:SRH65542 TBA65542:TBD65542 TKW65542:TKZ65542 TUS65542:TUV65542 UEO65542:UER65542 UOK65542:UON65542 UYG65542:UYJ65542 VIC65542:VIF65542 VRY65542:VSB65542 WBU65542:WBX65542 WLQ65542:WLT65542 WVM65542:WVP65542 WLQ983046:WLT983046 JA131078:JD131078 SW131078:SZ131078 ACS131078:ACV131078 AMO131078:AMR131078 AWK131078:AWN131078 BGG131078:BGJ131078 BQC131078:BQF131078 BZY131078:CAB131078 CJU131078:CJX131078 CTQ131078:CTT131078 DDM131078:DDP131078 DNI131078:DNL131078 DXE131078:DXH131078 EHA131078:EHD131078 EQW131078:EQZ131078 FAS131078:FAV131078 FKO131078:FKR131078 FUK131078:FUN131078 GEG131078:GEJ131078 GOC131078:GOF131078 GXY131078:GYB131078 HHU131078:HHX131078 HRQ131078:HRT131078 IBM131078:IBP131078 ILI131078:ILL131078 IVE131078:IVH131078 JFA131078:JFD131078 JOW131078:JOZ131078 JYS131078:JYV131078 KIO131078:KIR131078 KSK131078:KSN131078 LCG131078:LCJ131078 LMC131078:LMF131078 LVY131078:LWB131078 MFU131078:MFX131078 MPQ131078:MPT131078 MZM131078:MZP131078 NJI131078:NJL131078 NTE131078:NTH131078 ODA131078:ODD131078 OMW131078:OMZ131078 OWS131078:OWV131078 PGO131078:PGR131078 PQK131078:PQN131078 QAG131078:QAJ131078 QKC131078:QKF131078 QTY131078:QUB131078 RDU131078:RDX131078 RNQ131078:RNT131078 RXM131078:RXP131078 SHI131078:SHL131078 SRE131078:SRH131078 TBA131078:TBD131078 TKW131078:TKZ131078 TUS131078:TUV131078 UEO131078:UER131078 UOK131078:UON131078 UYG131078:UYJ131078 VIC131078:VIF131078 VRY131078:VSB131078 WBU131078:WBX131078 WLQ131078:WLT131078 WVM131078:WVP131078 JA196614:JD196614 SW196614:SZ196614 ACS196614:ACV196614 AMO196614:AMR196614 AWK196614:AWN196614 BGG196614:BGJ196614 BQC196614:BQF196614 BZY196614:CAB196614 CJU196614:CJX196614 CTQ196614:CTT196614 DDM196614:DDP196614 DNI196614:DNL196614 DXE196614:DXH196614 EHA196614:EHD196614 EQW196614:EQZ196614 FAS196614:FAV196614 FKO196614:FKR196614 FUK196614:FUN196614 GEG196614:GEJ196614 GOC196614:GOF196614 GXY196614:GYB196614 HHU196614:HHX196614 HRQ196614:HRT196614 IBM196614:IBP196614 ILI196614:ILL196614 IVE196614:IVH196614 JFA196614:JFD196614 JOW196614:JOZ196614 JYS196614:JYV196614 KIO196614:KIR196614 KSK196614:KSN196614 LCG196614:LCJ196614 LMC196614:LMF196614 LVY196614:LWB196614 MFU196614:MFX196614 MPQ196614:MPT196614 MZM196614:MZP196614 NJI196614:NJL196614 NTE196614:NTH196614 ODA196614:ODD196614 OMW196614:OMZ196614 OWS196614:OWV196614 PGO196614:PGR196614 PQK196614:PQN196614 QAG196614:QAJ196614 QKC196614:QKF196614 QTY196614:QUB196614 RDU196614:RDX196614 RNQ196614:RNT196614 RXM196614:RXP196614 SHI196614:SHL196614 SRE196614:SRH196614 TBA196614:TBD196614 TKW196614:TKZ196614 TUS196614:TUV196614 UEO196614:UER196614 UOK196614:UON196614 UYG196614:UYJ196614 VIC196614:VIF196614 VRY196614:VSB196614 WBU196614:WBX196614 WLQ196614:WLT196614 WVM196614:WVP196614 JA262150:JD262150 SW262150:SZ262150 ACS262150:ACV262150 AMO262150:AMR262150 AWK262150:AWN262150 BGG262150:BGJ262150 BQC262150:BQF262150 BZY262150:CAB262150 CJU262150:CJX262150 CTQ262150:CTT262150 DDM262150:DDP262150 DNI262150:DNL262150 DXE262150:DXH262150 EHA262150:EHD262150 EQW262150:EQZ262150 FAS262150:FAV262150 FKO262150:FKR262150 FUK262150:FUN262150 GEG262150:GEJ262150 GOC262150:GOF262150 GXY262150:GYB262150 HHU262150:HHX262150 HRQ262150:HRT262150 IBM262150:IBP262150 ILI262150:ILL262150 IVE262150:IVH262150 JFA262150:JFD262150 JOW262150:JOZ262150 JYS262150:JYV262150 KIO262150:KIR262150 KSK262150:KSN262150 LCG262150:LCJ262150 LMC262150:LMF262150 LVY262150:LWB262150 MFU262150:MFX262150 MPQ262150:MPT262150 MZM262150:MZP262150 NJI262150:NJL262150 NTE262150:NTH262150 ODA262150:ODD262150 OMW262150:OMZ262150 OWS262150:OWV262150 PGO262150:PGR262150 PQK262150:PQN262150 QAG262150:QAJ262150 QKC262150:QKF262150 QTY262150:QUB262150 RDU262150:RDX262150 RNQ262150:RNT262150 RXM262150:RXP262150 SHI262150:SHL262150 SRE262150:SRH262150 TBA262150:TBD262150 TKW262150:TKZ262150 TUS262150:TUV262150 UEO262150:UER262150 UOK262150:UON262150 UYG262150:UYJ262150 VIC262150:VIF262150 VRY262150:VSB262150 WBU262150:WBX262150 WLQ262150:WLT262150 WVM262150:WVP262150 JA327686:JD327686 SW327686:SZ327686 ACS327686:ACV327686 AMO327686:AMR327686 AWK327686:AWN327686 BGG327686:BGJ327686 BQC327686:BQF327686 BZY327686:CAB327686 CJU327686:CJX327686 CTQ327686:CTT327686 DDM327686:DDP327686 DNI327686:DNL327686 DXE327686:DXH327686 EHA327686:EHD327686 EQW327686:EQZ327686 FAS327686:FAV327686 FKO327686:FKR327686 FUK327686:FUN327686 GEG327686:GEJ327686 GOC327686:GOF327686 GXY327686:GYB327686 HHU327686:HHX327686 HRQ327686:HRT327686 IBM327686:IBP327686 ILI327686:ILL327686 IVE327686:IVH327686 JFA327686:JFD327686 JOW327686:JOZ327686 JYS327686:JYV327686 KIO327686:KIR327686 KSK327686:KSN327686 LCG327686:LCJ327686 LMC327686:LMF327686 LVY327686:LWB327686 MFU327686:MFX327686 MPQ327686:MPT327686 MZM327686:MZP327686 NJI327686:NJL327686 NTE327686:NTH327686 ODA327686:ODD327686 OMW327686:OMZ327686 OWS327686:OWV327686 PGO327686:PGR327686 PQK327686:PQN327686 QAG327686:QAJ327686 QKC327686:QKF327686 QTY327686:QUB327686 RDU327686:RDX327686 RNQ327686:RNT327686 RXM327686:RXP327686 SHI327686:SHL327686 SRE327686:SRH327686 TBA327686:TBD327686 TKW327686:TKZ327686 TUS327686:TUV327686 UEO327686:UER327686 UOK327686:UON327686 UYG327686:UYJ327686 VIC327686:VIF327686 VRY327686:VSB327686 WBU327686:WBX327686 WLQ327686:WLT327686 WVM327686:WVP327686 JA393222:JD393222 SW393222:SZ393222 ACS393222:ACV393222 AMO393222:AMR393222 AWK393222:AWN393222 BGG393222:BGJ393222 BQC393222:BQF393222 BZY393222:CAB393222 CJU393222:CJX393222 CTQ393222:CTT393222 DDM393222:DDP393222 DNI393222:DNL393222 DXE393222:DXH393222 EHA393222:EHD393222 EQW393222:EQZ393222 FAS393222:FAV393222 FKO393222:FKR393222 FUK393222:FUN393222 GEG393222:GEJ393222 GOC393222:GOF393222 GXY393222:GYB393222 HHU393222:HHX393222 HRQ393222:HRT393222 IBM393222:IBP393222 ILI393222:ILL393222 IVE393222:IVH393222 JFA393222:JFD393222 JOW393222:JOZ393222 JYS393222:JYV393222 KIO393222:KIR393222 KSK393222:KSN393222 LCG393222:LCJ393222 LMC393222:LMF393222 LVY393222:LWB393222 MFU393222:MFX393222 MPQ393222:MPT393222 MZM393222:MZP393222 NJI393222:NJL393222 NTE393222:NTH393222 ODA393222:ODD393222 OMW393222:OMZ393222 OWS393222:OWV393222 PGO393222:PGR393222 PQK393222:PQN393222 QAG393222:QAJ393222 QKC393222:QKF393222 QTY393222:QUB393222 RDU393222:RDX393222 RNQ393222:RNT393222 RXM393222:RXP393222 SHI393222:SHL393222 SRE393222:SRH393222 TBA393222:TBD393222 TKW393222:TKZ393222 TUS393222:TUV393222 UEO393222:UER393222 UOK393222:UON393222 UYG393222:UYJ393222 VIC393222:VIF393222 VRY393222:VSB393222 WBU393222:WBX393222 WLQ393222:WLT393222 WVM393222:WVP393222 JA458758:JD458758 SW458758:SZ458758 ACS458758:ACV458758 AMO458758:AMR458758 AWK458758:AWN458758 BGG458758:BGJ458758 BQC458758:BQF458758 BZY458758:CAB458758 CJU458758:CJX458758 CTQ458758:CTT458758 DDM458758:DDP458758 DNI458758:DNL458758 DXE458758:DXH458758 EHA458758:EHD458758 EQW458758:EQZ458758 FAS458758:FAV458758 FKO458758:FKR458758 FUK458758:FUN458758 GEG458758:GEJ458758 GOC458758:GOF458758 GXY458758:GYB458758 HHU458758:HHX458758 HRQ458758:HRT458758 IBM458758:IBP458758 ILI458758:ILL458758 IVE458758:IVH458758 JFA458758:JFD458758 JOW458758:JOZ458758 JYS458758:JYV458758 KIO458758:KIR458758 KSK458758:KSN458758 LCG458758:LCJ458758 LMC458758:LMF458758 LVY458758:LWB458758 MFU458758:MFX458758 MPQ458758:MPT458758 MZM458758:MZP458758 NJI458758:NJL458758 NTE458758:NTH458758 ODA458758:ODD458758 OMW458758:OMZ458758 OWS458758:OWV458758 PGO458758:PGR458758 PQK458758:PQN458758 QAG458758:QAJ458758 QKC458758:QKF458758 QTY458758:QUB458758 RDU458758:RDX458758 RNQ458758:RNT458758 RXM458758:RXP458758 SHI458758:SHL458758 SRE458758:SRH458758 TBA458758:TBD458758 TKW458758:TKZ458758 TUS458758:TUV458758 UEO458758:UER458758 UOK458758:UON458758 UYG458758:UYJ458758 VIC458758:VIF458758 VRY458758:VSB458758 WBU458758:WBX458758 WLQ458758:WLT458758 WVM458758:WVP458758 JA524294:JD524294 SW524294:SZ524294 ACS524294:ACV524294 AMO524294:AMR524294 AWK524294:AWN524294 BGG524294:BGJ524294 BQC524294:BQF524294 BZY524294:CAB524294 CJU524294:CJX524294 CTQ524294:CTT524294 DDM524294:DDP524294 DNI524294:DNL524294 DXE524294:DXH524294 EHA524294:EHD524294 EQW524294:EQZ524294 FAS524294:FAV524294 FKO524294:FKR524294 FUK524294:FUN524294 GEG524294:GEJ524294 GOC524294:GOF524294 GXY524294:GYB524294 HHU524294:HHX524294 HRQ524294:HRT524294 IBM524294:IBP524294 ILI524294:ILL524294 IVE524294:IVH524294 JFA524294:JFD524294 JOW524294:JOZ524294 JYS524294:JYV524294 KIO524294:KIR524294 KSK524294:KSN524294 LCG524294:LCJ524294 LMC524294:LMF524294 LVY524294:LWB524294 MFU524294:MFX524294 MPQ524294:MPT524294 MZM524294:MZP524294 NJI524294:NJL524294 NTE524294:NTH524294 ODA524294:ODD524294 OMW524294:OMZ524294 OWS524294:OWV524294 PGO524294:PGR524294 PQK524294:PQN524294 QAG524294:QAJ524294 QKC524294:QKF524294 QTY524294:QUB524294 RDU524294:RDX524294 RNQ524294:RNT524294 RXM524294:RXP524294 SHI524294:SHL524294 SRE524294:SRH524294 TBA524294:TBD524294 TKW524294:TKZ524294 TUS524294:TUV524294 UEO524294:UER524294 UOK524294:UON524294 UYG524294:UYJ524294 VIC524294:VIF524294 VRY524294:VSB524294 WBU524294:WBX524294 WLQ524294:WLT524294 WVM524294:WVP524294 JA589830:JD589830 SW589830:SZ589830 ACS589830:ACV589830 AMO589830:AMR589830 AWK589830:AWN589830 BGG589830:BGJ589830 BQC589830:BQF589830 BZY589830:CAB589830 CJU589830:CJX589830 CTQ589830:CTT589830 DDM589830:DDP589830 DNI589830:DNL589830 DXE589830:DXH589830 EHA589830:EHD589830 EQW589830:EQZ589830 FAS589830:FAV589830 FKO589830:FKR589830 FUK589830:FUN589830 GEG589830:GEJ589830 GOC589830:GOF589830 GXY589830:GYB589830 HHU589830:HHX589830 HRQ589830:HRT589830 IBM589830:IBP589830 ILI589830:ILL589830 IVE589830:IVH589830 JFA589830:JFD589830 JOW589830:JOZ589830 JYS589830:JYV589830 KIO589830:KIR589830 KSK589830:KSN589830 LCG589830:LCJ589830 LMC589830:LMF589830 LVY589830:LWB589830 MFU589830:MFX589830 MPQ589830:MPT589830 MZM589830:MZP589830 NJI589830:NJL589830 NTE589830:NTH589830 ODA589830:ODD589830 OMW589830:OMZ589830 OWS589830:OWV589830 PGO589830:PGR589830 PQK589830:PQN589830 QAG589830:QAJ589830 QKC589830:QKF589830 QTY589830:QUB589830 RDU589830:RDX589830 RNQ589830:RNT589830 RXM589830:RXP589830 SHI589830:SHL589830 SRE589830:SRH589830 TBA589830:TBD589830 TKW589830:TKZ589830 TUS589830:TUV589830 UEO589830:UER589830 UOK589830:UON589830 UYG589830:UYJ589830 VIC589830:VIF589830 VRY589830:VSB589830 WBU589830:WBX589830 WLQ589830:WLT589830 WVM589830:WVP589830 JA655366:JD655366 SW655366:SZ655366 ACS655366:ACV655366 AMO655366:AMR655366 AWK655366:AWN655366 BGG655366:BGJ655366 BQC655366:BQF655366 BZY655366:CAB655366 CJU655366:CJX655366 CTQ655366:CTT655366 DDM655366:DDP655366 DNI655366:DNL655366 DXE655366:DXH655366 EHA655366:EHD655366 EQW655366:EQZ655366 FAS655366:FAV655366 FKO655366:FKR655366 FUK655366:FUN655366 GEG655366:GEJ655366 GOC655366:GOF655366 GXY655366:GYB655366 HHU655366:HHX655366 HRQ655366:HRT655366 IBM655366:IBP655366 ILI655366:ILL655366 IVE655366:IVH655366 JFA655366:JFD655366 JOW655366:JOZ655366 JYS655366:JYV655366 KIO655366:KIR655366 KSK655366:KSN655366 LCG655366:LCJ655366 LMC655366:LMF655366 LVY655366:LWB655366 MFU655366:MFX655366 MPQ655366:MPT655366 MZM655366:MZP655366 NJI655366:NJL655366 NTE655366:NTH655366 ODA655366:ODD655366 OMW655366:OMZ655366 OWS655366:OWV655366 PGO655366:PGR655366 PQK655366:PQN655366 QAG655366:QAJ655366 QKC655366:QKF655366 QTY655366:QUB655366 RDU655366:RDX655366 RNQ655366:RNT655366 RXM655366:RXP655366 SHI655366:SHL655366 SRE655366:SRH655366 TBA655366:TBD655366 TKW655366:TKZ655366 TUS655366:TUV655366 UEO655366:UER655366 UOK655366:UON655366 UYG655366:UYJ655366 VIC655366:VIF655366 VRY655366:VSB655366 WBU655366:WBX655366 WLQ655366:WLT655366 WVM655366:WVP655366 JA720902:JD720902 SW720902:SZ720902 ACS720902:ACV720902 AMO720902:AMR720902 AWK720902:AWN720902 BGG720902:BGJ720902 BQC720902:BQF720902 BZY720902:CAB720902 CJU720902:CJX720902 CTQ720902:CTT720902 DDM720902:DDP720902 DNI720902:DNL720902 DXE720902:DXH720902 EHA720902:EHD720902 EQW720902:EQZ720902 FAS720902:FAV720902 FKO720902:FKR720902 FUK720902:FUN720902 GEG720902:GEJ720902 GOC720902:GOF720902 GXY720902:GYB720902 HHU720902:HHX720902 HRQ720902:HRT720902 IBM720902:IBP720902 ILI720902:ILL720902 IVE720902:IVH720902 JFA720902:JFD720902 JOW720902:JOZ720902 JYS720902:JYV720902 KIO720902:KIR720902 KSK720902:KSN720902 LCG720902:LCJ720902 LMC720902:LMF720902 LVY720902:LWB720902 MFU720902:MFX720902 MPQ720902:MPT720902 MZM720902:MZP720902 NJI720902:NJL720902 NTE720902:NTH720902 ODA720902:ODD720902 OMW720902:OMZ720902 OWS720902:OWV720902 PGO720902:PGR720902 PQK720902:PQN720902 QAG720902:QAJ720902 QKC720902:QKF720902 QTY720902:QUB720902 RDU720902:RDX720902 RNQ720902:RNT720902 RXM720902:RXP720902 SHI720902:SHL720902 SRE720902:SRH720902 TBA720902:TBD720902 TKW720902:TKZ720902 TUS720902:TUV720902 UEO720902:UER720902 UOK720902:UON720902 UYG720902:UYJ720902 VIC720902:VIF720902 VRY720902:VSB720902 WBU720902:WBX720902 WLQ720902:WLT720902 WVM720902:WVP720902 JA786438:JD786438 SW786438:SZ786438 ACS786438:ACV786438 AMO786438:AMR786438 AWK786438:AWN786438 BGG786438:BGJ786438 BQC786438:BQF786438 BZY786438:CAB786438 CJU786438:CJX786438 CTQ786438:CTT786438 DDM786438:DDP786438 DNI786438:DNL786438 DXE786438:DXH786438 EHA786438:EHD786438 EQW786438:EQZ786438 FAS786438:FAV786438 FKO786438:FKR786438 FUK786438:FUN786438 GEG786438:GEJ786438 GOC786438:GOF786438 GXY786438:GYB786438 HHU786438:HHX786438 HRQ786438:HRT786438 IBM786438:IBP786438 ILI786438:ILL786438 IVE786438:IVH786438 JFA786438:JFD786438 JOW786438:JOZ786438 JYS786438:JYV786438 KIO786438:KIR786438 KSK786438:KSN786438 LCG786438:LCJ786438 LMC786438:LMF786438 LVY786438:LWB786438 MFU786438:MFX786438 MPQ786438:MPT786438 MZM786438:MZP786438 NJI786438:NJL786438 NTE786438:NTH786438 ODA786438:ODD786438 OMW786438:OMZ786438 OWS786438:OWV786438 PGO786438:PGR786438 PQK786438:PQN786438 QAG786438:QAJ786438 QKC786438:QKF786438 QTY786438:QUB786438 RDU786438:RDX786438 RNQ786438:RNT786438 RXM786438:RXP786438 SHI786438:SHL786438 SRE786438:SRH786438 TBA786438:TBD786438 TKW786438:TKZ786438 TUS786438:TUV786438 UEO786438:UER786438 UOK786438:UON786438 UYG786438:UYJ786438 VIC786438:VIF786438 VRY786438:VSB786438 WBU786438:WBX786438 WLQ786438:WLT786438 WVM786438:WVP786438 JA851974:JD851974 SW851974:SZ851974 ACS851974:ACV851974 AMO851974:AMR851974 AWK851974:AWN851974 BGG851974:BGJ851974 BQC851974:BQF851974 BZY851974:CAB851974 CJU851974:CJX851974 CTQ851974:CTT851974 DDM851974:DDP851974 DNI851974:DNL851974 DXE851974:DXH851974 EHA851974:EHD851974 EQW851974:EQZ851974 FAS851974:FAV851974 FKO851974:FKR851974 FUK851974:FUN851974 GEG851974:GEJ851974 GOC851974:GOF851974 GXY851974:GYB851974 HHU851974:HHX851974 HRQ851974:HRT851974 IBM851974:IBP851974 ILI851974:ILL851974 IVE851974:IVH851974 JFA851974:JFD851974 JOW851974:JOZ851974 JYS851974:JYV851974 KIO851974:KIR851974 KSK851974:KSN851974 LCG851974:LCJ851974 LMC851974:LMF851974 LVY851974:LWB851974 MFU851974:MFX851974 MPQ851974:MPT851974 MZM851974:MZP851974 NJI851974:NJL851974 NTE851974:NTH851974 ODA851974:ODD851974 OMW851974:OMZ851974 OWS851974:OWV851974 PGO851974:PGR851974 PQK851974:PQN851974 QAG851974:QAJ851974 QKC851974:QKF851974 QTY851974:QUB851974 RDU851974:RDX851974 RNQ851974:RNT851974 RXM851974:RXP851974 SHI851974:SHL851974 SRE851974:SRH851974 TBA851974:TBD851974 TKW851974:TKZ851974 TUS851974:TUV851974 UEO851974:UER851974 UOK851974:UON851974 UYG851974:UYJ851974 VIC851974:VIF851974 VRY851974:VSB851974 WBU851974:WBX851974 WLQ851974:WLT851974 WVM851974:WVP851974 JA917510:JD917510 SW917510:SZ917510 ACS917510:ACV917510 AMO917510:AMR917510 AWK917510:AWN917510 BGG917510:BGJ917510 BQC917510:BQF917510 BZY917510:CAB917510 CJU917510:CJX917510 CTQ917510:CTT917510 DDM917510:DDP917510 DNI917510:DNL917510 DXE917510:DXH917510 EHA917510:EHD917510 EQW917510:EQZ917510 FAS917510:FAV917510 FKO917510:FKR917510 FUK917510:FUN917510 GEG917510:GEJ917510 GOC917510:GOF917510 GXY917510:GYB917510 HHU917510:HHX917510 HRQ917510:HRT917510 IBM917510:IBP917510 ILI917510:ILL917510 IVE917510:IVH917510 JFA917510:JFD917510 JOW917510:JOZ917510 JYS917510:JYV917510 KIO917510:KIR917510 KSK917510:KSN917510 LCG917510:LCJ917510 LMC917510:LMF917510 LVY917510:LWB917510 MFU917510:MFX917510 MPQ917510:MPT917510 MZM917510:MZP917510 NJI917510:NJL917510 NTE917510:NTH917510 ODA917510:ODD917510 OMW917510:OMZ917510 OWS917510:OWV917510 PGO917510:PGR917510 PQK917510:PQN917510 QAG917510:QAJ917510 QKC917510:QKF917510 QTY917510:QUB917510 RDU917510:RDX917510 RNQ917510:RNT917510 RXM917510:RXP917510 SHI917510:SHL917510 SRE917510:SRH917510 TBA917510:TBD917510 TKW917510:TKZ917510 TUS917510:TUV917510 UEO917510:UER917510 UOK917510:UON917510 UYG917510:UYJ917510 VIC917510:VIF917510 VRY917510:VSB917510 WBU917510:WBX917510 WLQ917510:WLT917510 WVM917510:WVP917510 JA983046:JD983046 SW983046:SZ983046 ACS983046:ACV983046 AMO983046:AMR983046 AWK983046:AWN983046 BGG983046:BGJ983046 BQC983046:BQF983046 BZY983046:CAB983046 CJU983046:CJX983046 CTQ983046:CTT983046 DDM983046:DDP983046 DNI983046:DNL983046 DXE983046:DXH983046 EHA983046:EHD983046 EQW983046:EQZ983046 FAS983046:FAV983046 FKO983046:FKR983046 FUK983046:FUN983046 GEG983046:GEJ983046 GOC983046:GOF983046 GXY983046:GYB983046 HHU983046:HHX983046 HRQ983046:HRT983046 IBM983046:IBP983046 ILI983046:ILL983046 IVE983046:IVH983046 JFA983046:JFD983046 JOW983046:JOZ983046 JYS983046:JYV983046 KIO983046:KIR983046 KSK983046:KSN983046 LCG983046:LCJ983046 LMC983046:LMF983046 LVY983046:LWB983046 MFU983046:MFX983046 MPQ983046:MPT983046 MZM983046:MZP983046 NJI983046:NJL983046 NTE983046:NTH983046 ODA983046:ODD983046 OMW983046:OMZ983046 OWS983046:OWV983046 PGO983046:PGR983046 PQK983046:PQN983046 QAG983046:QAJ983046 QKC983046:QKF983046 QTY983046:QUB983046 RDU983046:RDX983046 RNQ983046:RNT983046 RXM983046:RXP983046 SHI983046:SHL983046 SRE983046:SRH983046 TBA983046:TBD983046 TKW983046:TKZ983046 TUS983046:TUV983046 UEO983046:UER983046 UOK983046:UON983046 UYG983046:UYJ983046 VIC983046:VIF983046 VRY983046:VSB983046 WBU983046:WBX983046 D851974:H851974 D917510:H917510 D983046:H983046 D65542:H65542 D131078:H131078 D196614:H196614 D262150:H262150 D327686:H327686 D393222:H393222 D458758:H458758 D524294:H524294 D589830:H589830 D655366:H655366 D720902:H720902 D786438:H786438" xr:uid="{00000000-0002-0000-0200-000001000000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rgb="FFD9ECFF"/>
    <pageSetUpPr fitToPage="1"/>
  </sheetPr>
  <dimension ref="B1:M77"/>
  <sheetViews>
    <sheetView showGridLines="0" topLeftCell="A34" zoomScaleNormal="100" workbookViewId="0">
      <selection activeCell="H47" sqref="H47"/>
    </sheetView>
  </sheetViews>
  <sheetFormatPr baseColWidth="10" defaultRowHeight="18.75" customHeight="1" x14ac:dyDescent="0.35"/>
  <cols>
    <col min="1" max="2" width="3.73046875" style="1" customWidth="1"/>
    <col min="3" max="3" width="25" style="1" customWidth="1"/>
    <col min="4" max="4" width="15.73046875" style="1" customWidth="1"/>
    <col min="5" max="5" width="1.73046875" style="2" customWidth="1"/>
    <col min="6" max="6" width="15.73046875" style="1" customWidth="1"/>
    <col min="7" max="7" width="7.3984375" style="2" bestFit="1" customWidth="1"/>
    <col min="8" max="8" width="36.1328125" style="2" customWidth="1"/>
    <col min="9" max="9" width="3.73046875" style="1" customWidth="1"/>
    <col min="10" max="257" width="11.3984375" style="1"/>
    <col min="258" max="259" width="3.73046875" style="1" customWidth="1"/>
    <col min="260" max="260" width="25" style="1" customWidth="1"/>
    <col min="261" max="261" width="34" style="1" customWidth="1"/>
    <col min="262" max="262" width="4.59765625" style="1" bestFit="1" customWidth="1"/>
    <col min="263" max="263" width="20.73046875" style="1" customWidth="1"/>
    <col min="264" max="264" width="20.3984375" style="1" customWidth="1"/>
    <col min="265" max="265" width="3.73046875" style="1" customWidth="1"/>
    <col min="266" max="513" width="11.3984375" style="1"/>
    <col min="514" max="515" width="3.73046875" style="1" customWidth="1"/>
    <col min="516" max="516" width="25" style="1" customWidth="1"/>
    <col min="517" max="517" width="34" style="1" customWidth="1"/>
    <col min="518" max="518" width="4.59765625" style="1" bestFit="1" customWidth="1"/>
    <col min="519" max="519" width="20.73046875" style="1" customWidth="1"/>
    <col min="520" max="520" width="20.3984375" style="1" customWidth="1"/>
    <col min="521" max="521" width="3.73046875" style="1" customWidth="1"/>
    <col min="522" max="769" width="11.3984375" style="1"/>
    <col min="770" max="771" width="3.73046875" style="1" customWidth="1"/>
    <col min="772" max="772" width="25" style="1" customWidth="1"/>
    <col min="773" max="773" width="34" style="1" customWidth="1"/>
    <col min="774" max="774" width="4.59765625" style="1" bestFit="1" customWidth="1"/>
    <col min="775" max="775" width="20.73046875" style="1" customWidth="1"/>
    <col min="776" max="776" width="20.3984375" style="1" customWidth="1"/>
    <col min="777" max="777" width="3.73046875" style="1" customWidth="1"/>
    <col min="778" max="1025" width="11.3984375" style="1"/>
    <col min="1026" max="1027" width="3.73046875" style="1" customWidth="1"/>
    <col min="1028" max="1028" width="25" style="1" customWidth="1"/>
    <col min="1029" max="1029" width="34" style="1" customWidth="1"/>
    <col min="1030" max="1030" width="4.59765625" style="1" bestFit="1" customWidth="1"/>
    <col min="1031" max="1031" width="20.73046875" style="1" customWidth="1"/>
    <col min="1032" max="1032" width="20.3984375" style="1" customWidth="1"/>
    <col min="1033" max="1033" width="3.73046875" style="1" customWidth="1"/>
    <col min="1034" max="1281" width="11.3984375" style="1"/>
    <col min="1282" max="1283" width="3.73046875" style="1" customWidth="1"/>
    <col min="1284" max="1284" width="25" style="1" customWidth="1"/>
    <col min="1285" max="1285" width="34" style="1" customWidth="1"/>
    <col min="1286" max="1286" width="4.59765625" style="1" bestFit="1" customWidth="1"/>
    <col min="1287" max="1287" width="20.73046875" style="1" customWidth="1"/>
    <col min="1288" max="1288" width="20.3984375" style="1" customWidth="1"/>
    <col min="1289" max="1289" width="3.73046875" style="1" customWidth="1"/>
    <col min="1290" max="1537" width="11.3984375" style="1"/>
    <col min="1538" max="1539" width="3.73046875" style="1" customWidth="1"/>
    <col min="1540" max="1540" width="25" style="1" customWidth="1"/>
    <col min="1541" max="1541" width="34" style="1" customWidth="1"/>
    <col min="1542" max="1542" width="4.59765625" style="1" bestFit="1" customWidth="1"/>
    <col min="1543" max="1543" width="20.73046875" style="1" customWidth="1"/>
    <col min="1544" max="1544" width="20.3984375" style="1" customWidth="1"/>
    <col min="1545" max="1545" width="3.73046875" style="1" customWidth="1"/>
    <col min="1546" max="1793" width="11.3984375" style="1"/>
    <col min="1794" max="1795" width="3.73046875" style="1" customWidth="1"/>
    <col min="1796" max="1796" width="25" style="1" customWidth="1"/>
    <col min="1797" max="1797" width="34" style="1" customWidth="1"/>
    <col min="1798" max="1798" width="4.59765625" style="1" bestFit="1" customWidth="1"/>
    <col min="1799" max="1799" width="20.73046875" style="1" customWidth="1"/>
    <col min="1800" max="1800" width="20.3984375" style="1" customWidth="1"/>
    <col min="1801" max="1801" width="3.73046875" style="1" customWidth="1"/>
    <col min="1802" max="2049" width="11.3984375" style="1"/>
    <col min="2050" max="2051" width="3.73046875" style="1" customWidth="1"/>
    <col min="2052" max="2052" width="25" style="1" customWidth="1"/>
    <col min="2053" max="2053" width="34" style="1" customWidth="1"/>
    <col min="2054" max="2054" width="4.59765625" style="1" bestFit="1" customWidth="1"/>
    <col min="2055" max="2055" width="20.73046875" style="1" customWidth="1"/>
    <col min="2056" max="2056" width="20.3984375" style="1" customWidth="1"/>
    <col min="2057" max="2057" width="3.73046875" style="1" customWidth="1"/>
    <col min="2058" max="2305" width="11.3984375" style="1"/>
    <col min="2306" max="2307" width="3.73046875" style="1" customWidth="1"/>
    <col min="2308" max="2308" width="25" style="1" customWidth="1"/>
    <col min="2309" max="2309" width="34" style="1" customWidth="1"/>
    <col min="2310" max="2310" width="4.59765625" style="1" bestFit="1" customWidth="1"/>
    <col min="2311" max="2311" width="20.73046875" style="1" customWidth="1"/>
    <col min="2312" max="2312" width="20.3984375" style="1" customWidth="1"/>
    <col min="2313" max="2313" width="3.73046875" style="1" customWidth="1"/>
    <col min="2314" max="2561" width="11.3984375" style="1"/>
    <col min="2562" max="2563" width="3.73046875" style="1" customWidth="1"/>
    <col min="2564" max="2564" width="25" style="1" customWidth="1"/>
    <col min="2565" max="2565" width="34" style="1" customWidth="1"/>
    <col min="2566" max="2566" width="4.59765625" style="1" bestFit="1" customWidth="1"/>
    <col min="2567" max="2567" width="20.73046875" style="1" customWidth="1"/>
    <col min="2568" max="2568" width="20.3984375" style="1" customWidth="1"/>
    <col min="2569" max="2569" width="3.73046875" style="1" customWidth="1"/>
    <col min="2570" max="2817" width="11.3984375" style="1"/>
    <col min="2818" max="2819" width="3.73046875" style="1" customWidth="1"/>
    <col min="2820" max="2820" width="25" style="1" customWidth="1"/>
    <col min="2821" max="2821" width="34" style="1" customWidth="1"/>
    <col min="2822" max="2822" width="4.59765625" style="1" bestFit="1" customWidth="1"/>
    <col min="2823" max="2823" width="20.73046875" style="1" customWidth="1"/>
    <col min="2824" max="2824" width="20.3984375" style="1" customWidth="1"/>
    <col min="2825" max="2825" width="3.73046875" style="1" customWidth="1"/>
    <col min="2826" max="3073" width="11.3984375" style="1"/>
    <col min="3074" max="3075" width="3.73046875" style="1" customWidth="1"/>
    <col min="3076" max="3076" width="25" style="1" customWidth="1"/>
    <col min="3077" max="3077" width="34" style="1" customWidth="1"/>
    <col min="3078" max="3078" width="4.59765625" style="1" bestFit="1" customWidth="1"/>
    <col min="3079" max="3079" width="20.73046875" style="1" customWidth="1"/>
    <col min="3080" max="3080" width="20.3984375" style="1" customWidth="1"/>
    <col min="3081" max="3081" width="3.73046875" style="1" customWidth="1"/>
    <col min="3082" max="3329" width="11.3984375" style="1"/>
    <col min="3330" max="3331" width="3.73046875" style="1" customWidth="1"/>
    <col min="3332" max="3332" width="25" style="1" customWidth="1"/>
    <col min="3333" max="3333" width="34" style="1" customWidth="1"/>
    <col min="3334" max="3334" width="4.59765625" style="1" bestFit="1" customWidth="1"/>
    <col min="3335" max="3335" width="20.73046875" style="1" customWidth="1"/>
    <col min="3336" max="3336" width="20.3984375" style="1" customWidth="1"/>
    <col min="3337" max="3337" width="3.73046875" style="1" customWidth="1"/>
    <col min="3338" max="3585" width="11.3984375" style="1"/>
    <col min="3586" max="3587" width="3.73046875" style="1" customWidth="1"/>
    <col min="3588" max="3588" width="25" style="1" customWidth="1"/>
    <col min="3589" max="3589" width="34" style="1" customWidth="1"/>
    <col min="3590" max="3590" width="4.59765625" style="1" bestFit="1" customWidth="1"/>
    <col min="3591" max="3591" width="20.73046875" style="1" customWidth="1"/>
    <col min="3592" max="3592" width="20.3984375" style="1" customWidth="1"/>
    <col min="3593" max="3593" width="3.73046875" style="1" customWidth="1"/>
    <col min="3594" max="3841" width="11.3984375" style="1"/>
    <col min="3842" max="3843" width="3.73046875" style="1" customWidth="1"/>
    <col min="3844" max="3844" width="25" style="1" customWidth="1"/>
    <col min="3845" max="3845" width="34" style="1" customWidth="1"/>
    <col min="3846" max="3846" width="4.59765625" style="1" bestFit="1" customWidth="1"/>
    <col min="3847" max="3847" width="20.73046875" style="1" customWidth="1"/>
    <col min="3848" max="3848" width="20.3984375" style="1" customWidth="1"/>
    <col min="3849" max="3849" width="3.73046875" style="1" customWidth="1"/>
    <col min="3850" max="4097" width="11.3984375" style="1"/>
    <col min="4098" max="4099" width="3.73046875" style="1" customWidth="1"/>
    <col min="4100" max="4100" width="25" style="1" customWidth="1"/>
    <col min="4101" max="4101" width="34" style="1" customWidth="1"/>
    <col min="4102" max="4102" width="4.59765625" style="1" bestFit="1" customWidth="1"/>
    <col min="4103" max="4103" width="20.73046875" style="1" customWidth="1"/>
    <col min="4104" max="4104" width="20.3984375" style="1" customWidth="1"/>
    <col min="4105" max="4105" width="3.73046875" style="1" customWidth="1"/>
    <col min="4106" max="4353" width="11.3984375" style="1"/>
    <col min="4354" max="4355" width="3.73046875" style="1" customWidth="1"/>
    <col min="4356" max="4356" width="25" style="1" customWidth="1"/>
    <col min="4357" max="4357" width="34" style="1" customWidth="1"/>
    <col min="4358" max="4358" width="4.59765625" style="1" bestFit="1" customWidth="1"/>
    <col min="4359" max="4359" width="20.73046875" style="1" customWidth="1"/>
    <col min="4360" max="4360" width="20.3984375" style="1" customWidth="1"/>
    <col min="4361" max="4361" width="3.73046875" style="1" customWidth="1"/>
    <col min="4362" max="4609" width="11.3984375" style="1"/>
    <col min="4610" max="4611" width="3.73046875" style="1" customWidth="1"/>
    <col min="4612" max="4612" width="25" style="1" customWidth="1"/>
    <col min="4613" max="4613" width="34" style="1" customWidth="1"/>
    <col min="4614" max="4614" width="4.59765625" style="1" bestFit="1" customWidth="1"/>
    <col min="4615" max="4615" width="20.73046875" style="1" customWidth="1"/>
    <col min="4616" max="4616" width="20.3984375" style="1" customWidth="1"/>
    <col min="4617" max="4617" width="3.73046875" style="1" customWidth="1"/>
    <col min="4618" max="4865" width="11.3984375" style="1"/>
    <col min="4866" max="4867" width="3.73046875" style="1" customWidth="1"/>
    <col min="4868" max="4868" width="25" style="1" customWidth="1"/>
    <col min="4869" max="4869" width="34" style="1" customWidth="1"/>
    <col min="4870" max="4870" width="4.59765625" style="1" bestFit="1" customWidth="1"/>
    <col min="4871" max="4871" width="20.73046875" style="1" customWidth="1"/>
    <col min="4872" max="4872" width="20.3984375" style="1" customWidth="1"/>
    <col min="4873" max="4873" width="3.73046875" style="1" customWidth="1"/>
    <col min="4874" max="5121" width="11.3984375" style="1"/>
    <col min="5122" max="5123" width="3.73046875" style="1" customWidth="1"/>
    <col min="5124" max="5124" width="25" style="1" customWidth="1"/>
    <col min="5125" max="5125" width="34" style="1" customWidth="1"/>
    <col min="5126" max="5126" width="4.59765625" style="1" bestFit="1" customWidth="1"/>
    <col min="5127" max="5127" width="20.73046875" style="1" customWidth="1"/>
    <col min="5128" max="5128" width="20.3984375" style="1" customWidth="1"/>
    <col min="5129" max="5129" width="3.73046875" style="1" customWidth="1"/>
    <col min="5130" max="5377" width="11.3984375" style="1"/>
    <col min="5378" max="5379" width="3.73046875" style="1" customWidth="1"/>
    <col min="5380" max="5380" width="25" style="1" customWidth="1"/>
    <col min="5381" max="5381" width="34" style="1" customWidth="1"/>
    <col min="5382" max="5382" width="4.59765625" style="1" bestFit="1" customWidth="1"/>
    <col min="5383" max="5383" width="20.73046875" style="1" customWidth="1"/>
    <col min="5384" max="5384" width="20.3984375" style="1" customWidth="1"/>
    <col min="5385" max="5385" width="3.73046875" style="1" customWidth="1"/>
    <col min="5386" max="5633" width="11.3984375" style="1"/>
    <col min="5634" max="5635" width="3.73046875" style="1" customWidth="1"/>
    <col min="5636" max="5636" width="25" style="1" customWidth="1"/>
    <col min="5637" max="5637" width="34" style="1" customWidth="1"/>
    <col min="5638" max="5638" width="4.59765625" style="1" bestFit="1" customWidth="1"/>
    <col min="5639" max="5639" width="20.73046875" style="1" customWidth="1"/>
    <col min="5640" max="5640" width="20.3984375" style="1" customWidth="1"/>
    <col min="5641" max="5641" width="3.73046875" style="1" customWidth="1"/>
    <col min="5642" max="5889" width="11.3984375" style="1"/>
    <col min="5890" max="5891" width="3.73046875" style="1" customWidth="1"/>
    <col min="5892" max="5892" width="25" style="1" customWidth="1"/>
    <col min="5893" max="5893" width="34" style="1" customWidth="1"/>
    <col min="5894" max="5894" width="4.59765625" style="1" bestFit="1" customWidth="1"/>
    <col min="5895" max="5895" width="20.73046875" style="1" customWidth="1"/>
    <col min="5896" max="5896" width="20.3984375" style="1" customWidth="1"/>
    <col min="5897" max="5897" width="3.73046875" style="1" customWidth="1"/>
    <col min="5898" max="6145" width="11.3984375" style="1"/>
    <col min="6146" max="6147" width="3.73046875" style="1" customWidth="1"/>
    <col min="6148" max="6148" width="25" style="1" customWidth="1"/>
    <col min="6149" max="6149" width="34" style="1" customWidth="1"/>
    <col min="6150" max="6150" width="4.59765625" style="1" bestFit="1" customWidth="1"/>
    <col min="6151" max="6151" width="20.73046875" style="1" customWidth="1"/>
    <col min="6152" max="6152" width="20.3984375" style="1" customWidth="1"/>
    <col min="6153" max="6153" width="3.73046875" style="1" customWidth="1"/>
    <col min="6154" max="6401" width="11.3984375" style="1"/>
    <col min="6402" max="6403" width="3.73046875" style="1" customWidth="1"/>
    <col min="6404" max="6404" width="25" style="1" customWidth="1"/>
    <col min="6405" max="6405" width="34" style="1" customWidth="1"/>
    <col min="6406" max="6406" width="4.59765625" style="1" bestFit="1" customWidth="1"/>
    <col min="6407" max="6407" width="20.73046875" style="1" customWidth="1"/>
    <col min="6408" max="6408" width="20.3984375" style="1" customWidth="1"/>
    <col min="6409" max="6409" width="3.73046875" style="1" customWidth="1"/>
    <col min="6410" max="6657" width="11.3984375" style="1"/>
    <col min="6658" max="6659" width="3.73046875" style="1" customWidth="1"/>
    <col min="6660" max="6660" width="25" style="1" customWidth="1"/>
    <col min="6661" max="6661" width="34" style="1" customWidth="1"/>
    <col min="6662" max="6662" width="4.59765625" style="1" bestFit="1" customWidth="1"/>
    <col min="6663" max="6663" width="20.73046875" style="1" customWidth="1"/>
    <col min="6664" max="6664" width="20.3984375" style="1" customWidth="1"/>
    <col min="6665" max="6665" width="3.73046875" style="1" customWidth="1"/>
    <col min="6666" max="6913" width="11.3984375" style="1"/>
    <col min="6914" max="6915" width="3.73046875" style="1" customWidth="1"/>
    <col min="6916" max="6916" width="25" style="1" customWidth="1"/>
    <col min="6917" max="6917" width="34" style="1" customWidth="1"/>
    <col min="6918" max="6918" width="4.59765625" style="1" bestFit="1" customWidth="1"/>
    <col min="6919" max="6919" width="20.73046875" style="1" customWidth="1"/>
    <col min="6920" max="6920" width="20.3984375" style="1" customWidth="1"/>
    <col min="6921" max="6921" width="3.73046875" style="1" customWidth="1"/>
    <col min="6922" max="7169" width="11.3984375" style="1"/>
    <col min="7170" max="7171" width="3.73046875" style="1" customWidth="1"/>
    <col min="7172" max="7172" width="25" style="1" customWidth="1"/>
    <col min="7173" max="7173" width="34" style="1" customWidth="1"/>
    <col min="7174" max="7174" width="4.59765625" style="1" bestFit="1" customWidth="1"/>
    <col min="7175" max="7175" width="20.73046875" style="1" customWidth="1"/>
    <col min="7176" max="7176" width="20.3984375" style="1" customWidth="1"/>
    <col min="7177" max="7177" width="3.73046875" style="1" customWidth="1"/>
    <col min="7178" max="7425" width="11.3984375" style="1"/>
    <col min="7426" max="7427" width="3.73046875" style="1" customWidth="1"/>
    <col min="7428" max="7428" width="25" style="1" customWidth="1"/>
    <col min="7429" max="7429" width="34" style="1" customWidth="1"/>
    <col min="7430" max="7430" width="4.59765625" style="1" bestFit="1" customWidth="1"/>
    <col min="7431" max="7431" width="20.73046875" style="1" customWidth="1"/>
    <col min="7432" max="7432" width="20.3984375" style="1" customWidth="1"/>
    <col min="7433" max="7433" width="3.73046875" style="1" customWidth="1"/>
    <col min="7434" max="7681" width="11.3984375" style="1"/>
    <col min="7682" max="7683" width="3.73046875" style="1" customWidth="1"/>
    <col min="7684" max="7684" width="25" style="1" customWidth="1"/>
    <col min="7685" max="7685" width="34" style="1" customWidth="1"/>
    <col min="7686" max="7686" width="4.59765625" style="1" bestFit="1" customWidth="1"/>
    <col min="7687" max="7687" width="20.73046875" style="1" customWidth="1"/>
    <col min="7688" max="7688" width="20.3984375" style="1" customWidth="1"/>
    <col min="7689" max="7689" width="3.73046875" style="1" customWidth="1"/>
    <col min="7690" max="7937" width="11.3984375" style="1"/>
    <col min="7938" max="7939" width="3.73046875" style="1" customWidth="1"/>
    <col min="7940" max="7940" width="25" style="1" customWidth="1"/>
    <col min="7941" max="7941" width="34" style="1" customWidth="1"/>
    <col min="7942" max="7942" width="4.59765625" style="1" bestFit="1" customWidth="1"/>
    <col min="7943" max="7943" width="20.73046875" style="1" customWidth="1"/>
    <col min="7944" max="7944" width="20.3984375" style="1" customWidth="1"/>
    <col min="7945" max="7945" width="3.73046875" style="1" customWidth="1"/>
    <col min="7946" max="8193" width="11.3984375" style="1"/>
    <col min="8194" max="8195" width="3.73046875" style="1" customWidth="1"/>
    <col min="8196" max="8196" width="25" style="1" customWidth="1"/>
    <col min="8197" max="8197" width="34" style="1" customWidth="1"/>
    <col min="8198" max="8198" width="4.59765625" style="1" bestFit="1" customWidth="1"/>
    <col min="8199" max="8199" width="20.73046875" style="1" customWidth="1"/>
    <col min="8200" max="8200" width="20.3984375" style="1" customWidth="1"/>
    <col min="8201" max="8201" width="3.73046875" style="1" customWidth="1"/>
    <col min="8202" max="8449" width="11.3984375" style="1"/>
    <col min="8450" max="8451" width="3.73046875" style="1" customWidth="1"/>
    <col min="8452" max="8452" width="25" style="1" customWidth="1"/>
    <col min="8453" max="8453" width="34" style="1" customWidth="1"/>
    <col min="8454" max="8454" width="4.59765625" style="1" bestFit="1" customWidth="1"/>
    <col min="8455" max="8455" width="20.73046875" style="1" customWidth="1"/>
    <col min="8456" max="8456" width="20.3984375" style="1" customWidth="1"/>
    <col min="8457" max="8457" width="3.73046875" style="1" customWidth="1"/>
    <col min="8458" max="8705" width="11.3984375" style="1"/>
    <col min="8706" max="8707" width="3.73046875" style="1" customWidth="1"/>
    <col min="8708" max="8708" width="25" style="1" customWidth="1"/>
    <col min="8709" max="8709" width="34" style="1" customWidth="1"/>
    <col min="8710" max="8710" width="4.59765625" style="1" bestFit="1" customWidth="1"/>
    <col min="8711" max="8711" width="20.73046875" style="1" customWidth="1"/>
    <col min="8712" max="8712" width="20.3984375" style="1" customWidth="1"/>
    <col min="8713" max="8713" width="3.73046875" style="1" customWidth="1"/>
    <col min="8714" max="8961" width="11.3984375" style="1"/>
    <col min="8962" max="8963" width="3.73046875" style="1" customWidth="1"/>
    <col min="8964" max="8964" width="25" style="1" customWidth="1"/>
    <col min="8965" max="8965" width="34" style="1" customWidth="1"/>
    <col min="8966" max="8966" width="4.59765625" style="1" bestFit="1" customWidth="1"/>
    <col min="8967" max="8967" width="20.73046875" style="1" customWidth="1"/>
    <col min="8968" max="8968" width="20.3984375" style="1" customWidth="1"/>
    <col min="8969" max="8969" width="3.73046875" style="1" customWidth="1"/>
    <col min="8970" max="9217" width="11.3984375" style="1"/>
    <col min="9218" max="9219" width="3.73046875" style="1" customWidth="1"/>
    <col min="9220" max="9220" width="25" style="1" customWidth="1"/>
    <col min="9221" max="9221" width="34" style="1" customWidth="1"/>
    <col min="9222" max="9222" width="4.59765625" style="1" bestFit="1" customWidth="1"/>
    <col min="9223" max="9223" width="20.73046875" style="1" customWidth="1"/>
    <col min="9224" max="9224" width="20.3984375" style="1" customWidth="1"/>
    <col min="9225" max="9225" width="3.73046875" style="1" customWidth="1"/>
    <col min="9226" max="9473" width="11.3984375" style="1"/>
    <col min="9474" max="9475" width="3.73046875" style="1" customWidth="1"/>
    <col min="9476" max="9476" width="25" style="1" customWidth="1"/>
    <col min="9477" max="9477" width="34" style="1" customWidth="1"/>
    <col min="9478" max="9478" width="4.59765625" style="1" bestFit="1" customWidth="1"/>
    <col min="9479" max="9479" width="20.73046875" style="1" customWidth="1"/>
    <col min="9480" max="9480" width="20.3984375" style="1" customWidth="1"/>
    <col min="9481" max="9481" width="3.73046875" style="1" customWidth="1"/>
    <col min="9482" max="9729" width="11.3984375" style="1"/>
    <col min="9730" max="9731" width="3.73046875" style="1" customWidth="1"/>
    <col min="9732" max="9732" width="25" style="1" customWidth="1"/>
    <col min="9733" max="9733" width="34" style="1" customWidth="1"/>
    <col min="9734" max="9734" width="4.59765625" style="1" bestFit="1" customWidth="1"/>
    <col min="9735" max="9735" width="20.73046875" style="1" customWidth="1"/>
    <col min="9736" max="9736" width="20.3984375" style="1" customWidth="1"/>
    <col min="9737" max="9737" width="3.73046875" style="1" customWidth="1"/>
    <col min="9738" max="9985" width="11.3984375" style="1"/>
    <col min="9986" max="9987" width="3.73046875" style="1" customWidth="1"/>
    <col min="9988" max="9988" width="25" style="1" customWidth="1"/>
    <col min="9989" max="9989" width="34" style="1" customWidth="1"/>
    <col min="9990" max="9990" width="4.59765625" style="1" bestFit="1" customWidth="1"/>
    <col min="9991" max="9991" width="20.73046875" style="1" customWidth="1"/>
    <col min="9992" max="9992" width="20.3984375" style="1" customWidth="1"/>
    <col min="9993" max="9993" width="3.73046875" style="1" customWidth="1"/>
    <col min="9994" max="10241" width="11.3984375" style="1"/>
    <col min="10242" max="10243" width="3.73046875" style="1" customWidth="1"/>
    <col min="10244" max="10244" width="25" style="1" customWidth="1"/>
    <col min="10245" max="10245" width="34" style="1" customWidth="1"/>
    <col min="10246" max="10246" width="4.59765625" style="1" bestFit="1" customWidth="1"/>
    <col min="10247" max="10247" width="20.73046875" style="1" customWidth="1"/>
    <col min="10248" max="10248" width="20.3984375" style="1" customWidth="1"/>
    <col min="10249" max="10249" width="3.73046875" style="1" customWidth="1"/>
    <col min="10250" max="10497" width="11.3984375" style="1"/>
    <col min="10498" max="10499" width="3.73046875" style="1" customWidth="1"/>
    <col min="10500" max="10500" width="25" style="1" customWidth="1"/>
    <col min="10501" max="10501" width="34" style="1" customWidth="1"/>
    <col min="10502" max="10502" width="4.59765625" style="1" bestFit="1" customWidth="1"/>
    <col min="10503" max="10503" width="20.73046875" style="1" customWidth="1"/>
    <col min="10504" max="10504" width="20.3984375" style="1" customWidth="1"/>
    <col min="10505" max="10505" width="3.73046875" style="1" customWidth="1"/>
    <col min="10506" max="10753" width="11.3984375" style="1"/>
    <col min="10754" max="10755" width="3.73046875" style="1" customWidth="1"/>
    <col min="10756" max="10756" width="25" style="1" customWidth="1"/>
    <col min="10757" max="10757" width="34" style="1" customWidth="1"/>
    <col min="10758" max="10758" width="4.59765625" style="1" bestFit="1" customWidth="1"/>
    <col min="10759" max="10759" width="20.73046875" style="1" customWidth="1"/>
    <col min="10760" max="10760" width="20.3984375" style="1" customWidth="1"/>
    <col min="10761" max="10761" width="3.73046875" style="1" customWidth="1"/>
    <col min="10762" max="11009" width="11.3984375" style="1"/>
    <col min="11010" max="11011" width="3.73046875" style="1" customWidth="1"/>
    <col min="11012" max="11012" width="25" style="1" customWidth="1"/>
    <col min="11013" max="11013" width="34" style="1" customWidth="1"/>
    <col min="11014" max="11014" width="4.59765625" style="1" bestFit="1" customWidth="1"/>
    <col min="11015" max="11015" width="20.73046875" style="1" customWidth="1"/>
    <col min="11016" max="11016" width="20.3984375" style="1" customWidth="1"/>
    <col min="11017" max="11017" width="3.73046875" style="1" customWidth="1"/>
    <col min="11018" max="11265" width="11.3984375" style="1"/>
    <col min="11266" max="11267" width="3.73046875" style="1" customWidth="1"/>
    <col min="11268" max="11268" width="25" style="1" customWidth="1"/>
    <col min="11269" max="11269" width="34" style="1" customWidth="1"/>
    <col min="11270" max="11270" width="4.59765625" style="1" bestFit="1" customWidth="1"/>
    <col min="11271" max="11271" width="20.73046875" style="1" customWidth="1"/>
    <col min="11272" max="11272" width="20.3984375" style="1" customWidth="1"/>
    <col min="11273" max="11273" width="3.73046875" style="1" customWidth="1"/>
    <col min="11274" max="11521" width="11.3984375" style="1"/>
    <col min="11522" max="11523" width="3.73046875" style="1" customWidth="1"/>
    <col min="11524" max="11524" width="25" style="1" customWidth="1"/>
    <col min="11525" max="11525" width="34" style="1" customWidth="1"/>
    <col min="11526" max="11526" width="4.59765625" style="1" bestFit="1" customWidth="1"/>
    <col min="11527" max="11527" width="20.73046875" style="1" customWidth="1"/>
    <col min="11528" max="11528" width="20.3984375" style="1" customWidth="1"/>
    <col min="11529" max="11529" width="3.73046875" style="1" customWidth="1"/>
    <col min="11530" max="11777" width="11.3984375" style="1"/>
    <col min="11778" max="11779" width="3.73046875" style="1" customWidth="1"/>
    <col min="11780" max="11780" width="25" style="1" customWidth="1"/>
    <col min="11781" max="11781" width="34" style="1" customWidth="1"/>
    <col min="11782" max="11782" width="4.59765625" style="1" bestFit="1" customWidth="1"/>
    <col min="11783" max="11783" width="20.73046875" style="1" customWidth="1"/>
    <col min="11784" max="11784" width="20.3984375" style="1" customWidth="1"/>
    <col min="11785" max="11785" width="3.73046875" style="1" customWidth="1"/>
    <col min="11786" max="12033" width="11.3984375" style="1"/>
    <col min="12034" max="12035" width="3.73046875" style="1" customWidth="1"/>
    <col min="12036" max="12036" width="25" style="1" customWidth="1"/>
    <col min="12037" max="12037" width="34" style="1" customWidth="1"/>
    <col min="12038" max="12038" width="4.59765625" style="1" bestFit="1" customWidth="1"/>
    <col min="12039" max="12039" width="20.73046875" style="1" customWidth="1"/>
    <col min="12040" max="12040" width="20.3984375" style="1" customWidth="1"/>
    <col min="12041" max="12041" width="3.73046875" style="1" customWidth="1"/>
    <col min="12042" max="12289" width="11.3984375" style="1"/>
    <col min="12290" max="12291" width="3.73046875" style="1" customWidth="1"/>
    <col min="12292" max="12292" width="25" style="1" customWidth="1"/>
    <col min="12293" max="12293" width="34" style="1" customWidth="1"/>
    <col min="12294" max="12294" width="4.59765625" style="1" bestFit="1" customWidth="1"/>
    <col min="12295" max="12295" width="20.73046875" style="1" customWidth="1"/>
    <col min="12296" max="12296" width="20.3984375" style="1" customWidth="1"/>
    <col min="12297" max="12297" width="3.73046875" style="1" customWidth="1"/>
    <col min="12298" max="12545" width="11.3984375" style="1"/>
    <col min="12546" max="12547" width="3.73046875" style="1" customWidth="1"/>
    <col min="12548" max="12548" width="25" style="1" customWidth="1"/>
    <col min="12549" max="12549" width="34" style="1" customWidth="1"/>
    <col min="12550" max="12550" width="4.59765625" style="1" bestFit="1" customWidth="1"/>
    <col min="12551" max="12551" width="20.73046875" style="1" customWidth="1"/>
    <col min="12552" max="12552" width="20.3984375" style="1" customWidth="1"/>
    <col min="12553" max="12553" width="3.73046875" style="1" customWidth="1"/>
    <col min="12554" max="12801" width="11.3984375" style="1"/>
    <col min="12802" max="12803" width="3.73046875" style="1" customWidth="1"/>
    <col min="12804" max="12804" width="25" style="1" customWidth="1"/>
    <col min="12805" max="12805" width="34" style="1" customWidth="1"/>
    <col min="12806" max="12806" width="4.59765625" style="1" bestFit="1" customWidth="1"/>
    <col min="12807" max="12807" width="20.73046875" style="1" customWidth="1"/>
    <col min="12808" max="12808" width="20.3984375" style="1" customWidth="1"/>
    <col min="12809" max="12809" width="3.73046875" style="1" customWidth="1"/>
    <col min="12810" max="13057" width="11.3984375" style="1"/>
    <col min="13058" max="13059" width="3.73046875" style="1" customWidth="1"/>
    <col min="13060" max="13060" width="25" style="1" customWidth="1"/>
    <col min="13061" max="13061" width="34" style="1" customWidth="1"/>
    <col min="13062" max="13062" width="4.59765625" style="1" bestFit="1" customWidth="1"/>
    <col min="13063" max="13063" width="20.73046875" style="1" customWidth="1"/>
    <col min="13064" max="13064" width="20.3984375" style="1" customWidth="1"/>
    <col min="13065" max="13065" width="3.73046875" style="1" customWidth="1"/>
    <col min="13066" max="13313" width="11.3984375" style="1"/>
    <col min="13314" max="13315" width="3.73046875" style="1" customWidth="1"/>
    <col min="13316" max="13316" width="25" style="1" customWidth="1"/>
    <col min="13317" max="13317" width="34" style="1" customWidth="1"/>
    <col min="13318" max="13318" width="4.59765625" style="1" bestFit="1" customWidth="1"/>
    <col min="13319" max="13319" width="20.73046875" style="1" customWidth="1"/>
    <col min="13320" max="13320" width="20.3984375" style="1" customWidth="1"/>
    <col min="13321" max="13321" width="3.73046875" style="1" customWidth="1"/>
    <col min="13322" max="13569" width="11.3984375" style="1"/>
    <col min="13570" max="13571" width="3.73046875" style="1" customWidth="1"/>
    <col min="13572" max="13572" width="25" style="1" customWidth="1"/>
    <col min="13573" max="13573" width="34" style="1" customWidth="1"/>
    <col min="13574" max="13574" width="4.59765625" style="1" bestFit="1" customWidth="1"/>
    <col min="13575" max="13575" width="20.73046875" style="1" customWidth="1"/>
    <col min="13576" max="13576" width="20.3984375" style="1" customWidth="1"/>
    <col min="13577" max="13577" width="3.73046875" style="1" customWidth="1"/>
    <col min="13578" max="13825" width="11.3984375" style="1"/>
    <col min="13826" max="13827" width="3.73046875" style="1" customWidth="1"/>
    <col min="13828" max="13828" width="25" style="1" customWidth="1"/>
    <col min="13829" max="13829" width="34" style="1" customWidth="1"/>
    <col min="13830" max="13830" width="4.59765625" style="1" bestFit="1" customWidth="1"/>
    <col min="13831" max="13831" width="20.73046875" style="1" customWidth="1"/>
    <col min="13832" max="13832" width="20.3984375" style="1" customWidth="1"/>
    <col min="13833" max="13833" width="3.73046875" style="1" customWidth="1"/>
    <col min="13834" max="14081" width="11.3984375" style="1"/>
    <col min="14082" max="14083" width="3.73046875" style="1" customWidth="1"/>
    <col min="14084" max="14084" width="25" style="1" customWidth="1"/>
    <col min="14085" max="14085" width="34" style="1" customWidth="1"/>
    <col min="14086" max="14086" width="4.59765625" style="1" bestFit="1" customWidth="1"/>
    <col min="14087" max="14087" width="20.73046875" style="1" customWidth="1"/>
    <col min="14088" max="14088" width="20.3984375" style="1" customWidth="1"/>
    <col min="14089" max="14089" width="3.73046875" style="1" customWidth="1"/>
    <col min="14090" max="14337" width="11.3984375" style="1"/>
    <col min="14338" max="14339" width="3.73046875" style="1" customWidth="1"/>
    <col min="14340" max="14340" width="25" style="1" customWidth="1"/>
    <col min="14341" max="14341" width="34" style="1" customWidth="1"/>
    <col min="14342" max="14342" width="4.59765625" style="1" bestFit="1" customWidth="1"/>
    <col min="14343" max="14343" width="20.73046875" style="1" customWidth="1"/>
    <col min="14344" max="14344" width="20.3984375" style="1" customWidth="1"/>
    <col min="14345" max="14345" width="3.73046875" style="1" customWidth="1"/>
    <col min="14346" max="14593" width="11.3984375" style="1"/>
    <col min="14594" max="14595" width="3.73046875" style="1" customWidth="1"/>
    <col min="14596" max="14596" width="25" style="1" customWidth="1"/>
    <col min="14597" max="14597" width="34" style="1" customWidth="1"/>
    <col min="14598" max="14598" width="4.59765625" style="1" bestFit="1" customWidth="1"/>
    <col min="14599" max="14599" width="20.73046875" style="1" customWidth="1"/>
    <col min="14600" max="14600" width="20.3984375" style="1" customWidth="1"/>
    <col min="14601" max="14601" width="3.73046875" style="1" customWidth="1"/>
    <col min="14602" max="14849" width="11.3984375" style="1"/>
    <col min="14850" max="14851" width="3.73046875" style="1" customWidth="1"/>
    <col min="14852" max="14852" width="25" style="1" customWidth="1"/>
    <col min="14853" max="14853" width="34" style="1" customWidth="1"/>
    <col min="14854" max="14854" width="4.59765625" style="1" bestFit="1" customWidth="1"/>
    <col min="14855" max="14855" width="20.73046875" style="1" customWidth="1"/>
    <col min="14856" max="14856" width="20.3984375" style="1" customWidth="1"/>
    <col min="14857" max="14857" width="3.73046875" style="1" customWidth="1"/>
    <col min="14858" max="15105" width="11.3984375" style="1"/>
    <col min="15106" max="15107" width="3.73046875" style="1" customWidth="1"/>
    <col min="15108" max="15108" width="25" style="1" customWidth="1"/>
    <col min="15109" max="15109" width="34" style="1" customWidth="1"/>
    <col min="15110" max="15110" width="4.59765625" style="1" bestFit="1" customWidth="1"/>
    <col min="15111" max="15111" width="20.73046875" style="1" customWidth="1"/>
    <col min="15112" max="15112" width="20.3984375" style="1" customWidth="1"/>
    <col min="15113" max="15113" width="3.73046875" style="1" customWidth="1"/>
    <col min="15114" max="15361" width="11.3984375" style="1"/>
    <col min="15362" max="15363" width="3.73046875" style="1" customWidth="1"/>
    <col min="15364" max="15364" width="25" style="1" customWidth="1"/>
    <col min="15365" max="15365" width="34" style="1" customWidth="1"/>
    <col min="15366" max="15366" width="4.59765625" style="1" bestFit="1" customWidth="1"/>
    <col min="15367" max="15367" width="20.73046875" style="1" customWidth="1"/>
    <col min="15368" max="15368" width="20.3984375" style="1" customWidth="1"/>
    <col min="15369" max="15369" width="3.73046875" style="1" customWidth="1"/>
    <col min="15370" max="15617" width="11.3984375" style="1"/>
    <col min="15618" max="15619" width="3.73046875" style="1" customWidth="1"/>
    <col min="15620" max="15620" width="25" style="1" customWidth="1"/>
    <col min="15621" max="15621" width="34" style="1" customWidth="1"/>
    <col min="15622" max="15622" width="4.59765625" style="1" bestFit="1" customWidth="1"/>
    <col min="15623" max="15623" width="20.73046875" style="1" customWidth="1"/>
    <col min="15624" max="15624" width="20.3984375" style="1" customWidth="1"/>
    <col min="15625" max="15625" width="3.73046875" style="1" customWidth="1"/>
    <col min="15626" max="15873" width="11.3984375" style="1"/>
    <col min="15874" max="15875" width="3.73046875" style="1" customWidth="1"/>
    <col min="15876" max="15876" width="25" style="1" customWidth="1"/>
    <col min="15877" max="15877" width="34" style="1" customWidth="1"/>
    <col min="15878" max="15878" width="4.59765625" style="1" bestFit="1" customWidth="1"/>
    <col min="15879" max="15879" width="20.73046875" style="1" customWidth="1"/>
    <col min="15880" max="15880" width="20.3984375" style="1" customWidth="1"/>
    <col min="15881" max="15881" width="3.73046875" style="1" customWidth="1"/>
    <col min="15882" max="16129" width="11.3984375" style="1"/>
    <col min="16130" max="16131" width="3.73046875" style="1" customWidth="1"/>
    <col min="16132" max="16132" width="25" style="1" customWidth="1"/>
    <col min="16133" max="16133" width="34" style="1" customWidth="1"/>
    <col min="16134" max="16134" width="4.59765625" style="1" bestFit="1" customWidth="1"/>
    <col min="16135" max="16135" width="20.73046875" style="1" customWidth="1"/>
    <col min="16136" max="16136" width="20.3984375" style="1" customWidth="1"/>
    <col min="16137" max="16137" width="3.73046875" style="1" customWidth="1"/>
    <col min="16138" max="16384" width="11.3984375" style="1"/>
  </cols>
  <sheetData>
    <row r="1" spans="2:9" ht="12.75" x14ac:dyDescent="0.35"/>
    <row r="2" spans="2:9" ht="18.75" customHeight="1" x14ac:dyDescent="0.3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35">
      <c r="B3" s="7"/>
      <c r="C3" s="124" t="s">
        <v>43</v>
      </c>
      <c r="D3" s="102"/>
      <c r="E3" s="102"/>
      <c r="F3" s="102"/>
      <c r="G3" s="102"/>
      <c r="H3" s="102"/>
      <c r="I3" s="8"/>
    </row>
    <row r="4" spans="2:9" ht="12.75" x14ac:dyDescent="0.3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35">
      <c r="B5" s="7"/>
      <c r="C5" s="103" t="s">
        <v>0</v>
      </c>
      <c r="D5" s="103"/>
      <c r="E5" s="103"/>
      <c r="F5" s="103"/>
      <c r="G5" s="103"/>
      <c r="H5" s="103"/>
      <c r="I5" s="8"/>
    </row>
    <row r="6" spans="2:9" ht="18.75" customHeight="1" x14ac:dyDescent="0.35">
      <c r="B6" s="7"/>
      <c r="C6" s="51" t="s">
        <v>11</v>
      </c>
      <c r="D6" s="104" t="str">
        <f>IF(Overview!D6="","",Overview!D6)</f>
        <v/>
      </c>
      <c r="E6" s="104"/>
      <c r="F6" s="104"/>
      <c r="G6" s="104"/>
      <c r="H6" s="104"/>
      <c r="I6" s="8"/>
    </row>
    <row r="7" spans="2:9" ht="18.75" customHeight="1" x14ac:dyDescent="0.35">
      <c r="B7" s="7"/>
      <c r="C7" s="51" t="s">
        <v>12</v>
      </c>
      <c r="D7" s="104" t="str">
        <f>IF(Overview!D7="","",Overview!D7)</f>
        <v/>
      </c>
      <c r="E7" s="104"/>
      <c r="F7" s="104"/>
      <c r="G7" s="104"/>
      <c r="H7" s="104"/>
      <c r="I7" s="8"/>
    </row>
    <row r="8" spans="2:9" ht="18.75" customHeight="1" x14ac:dyDescent="0.35">
      <c r="B8" s="7"/>
      <c r="C8" s="51" t="s">
        <v>13</v>
      </c>
      <c r="D8" s="117" t="str">
        <f>IF(Overview!D8="","",Overview!D8)</f>
        <v/>
      </c>
      <c r="E8" s="118"/>
      <c r="F8" s="118"/>
      <c r="G8" s="118"/>
      <c r="H8" s="119"/>
      <c r="I8" s="8"/>
    </row>
    <row r="9" spans="2:9" ht="18.75" customHeight="1" x14ac:dyDescent="0.35">
      <c r="B9" s="7"/>
      <c r="C9" s="51" t="s">
        <v>14</v>
      </c>
      <c r="D9" s="120" t="str">
        <f>IF(Overview!D9="","",Overview!D9)</f>
        <v>I3: Werte und Starthilfe</v>
      </c>
      <c r="E9" s="120"/>
      <c r="F9" s="120"/>
      <c r="G9" s="120"/>
      <c r="H9" s="120"/>
      <c r="I9" s="8"/>
    </row>
    <row r="10" spans="2:9" ht="18.75" customHeight="1" x14ac:dyDescent="0.35">
      <c r="B10" s="7"/>
      <c r="C10" s="51" t="s">
        <v>1</v>
      </c>
      <c r="D10" s="110" t="str">
        <f>IF(Overview!D10="","",Overview!D10)</f>
        <v/>
      </c>
      <c r="E10" s="110"/>
      <c r="F10" s="110"/>
      <c r="G10" s="110"/>
      <c r="H10" s="110"/>
      <c r="I10" s="8"/>
    </row>
    <row r="11" spans="2:9" ht="18.75" customHeight="1" x14ac:dyDescent="0.35">
      <c r="B11" s="7"/>
      <c r="C11" s="51" t="s">
        <v>2</v>
      </c>
      <c r="D11" s="110" t="str">
        <f>IF(Overview!D11="","",Overview!D11)</f>
        <v/>
      </c>
      <c r="E11" s="110"/>
      <c r="F11" s="110"/>
      <c r="G11" s="110"/>
      <c r="H11" s="110"/>
      <c r="I11" s="8"/>
    </row>
    <row r="12" spans="2:9" ht="18.75" customHeight="1" x14ac:dyDescent="0.35">
      <c r="B12" s="7"/>
      <c r="C12" s="51" t="s">
        <v>3</v>
      </c>
      <c r="D12" s="123" t="str">
        <f>IF(IF(OR(D11="",D10=""),"",(D11-D10)/30)="","befüllt sich automatisch",IF(OR(D11="",D10=""),"",(D11-D10)/30))</f>
        <v>befüllt sich automatisch</v>
      </c>
      <c r="E12" s="123"/>
      <c r="F12" s="123"/>
      <c r="G12" s="123"/>
      <c r="H12" s="123"/>
      <c r="I12" s="8"/>
    </row>
    <row r="13" spans="2:9" ht="12.75" x14ac:dyDescent="0.3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35">
      <c r="B14" s="7"/>
      <c r="C14" s="103" t="s">
        <v>18</v>
      </c>
      <c r="D14" s="103"/>
      <c r="E14" s="103"/>
      <c r="F14" s="103"/>
      <c r="G14" s="103"/>
      <c r="H14" s="103"/>
      <c r="I14" s="8"/>
    </row>
    <row r="15" spans="2:9" ht="18.75" customHeight="1" x14ac:dyDescent="0.35">
      <c r="B15" s="7"/>
      <c r="C15" s="51" t="s">
        <v>4</v>
      </c>
      <c r="D15" s="110" t="str">
        <f>IF(D10="","",D10)</f>
        <v/>
      </c>
      <c r="E15" s="110"/>
      <c r="F15" s="110"/>
      <c r="G15" s="110"/>
      <c r="H15" s="110"/>
      <c r="I15" s="8"/>
    </row>
    <row r="16" spans="2:9" ht="18.75" customHeight="1" x14ac:dyDescent="0.35">
      <c r="B16" s="7"/>
      <c r="C16" s="51" t="s">
        <v>5</v>
      </c>
      <c r="D16" s="110">
        <v>44301</v>
      </c>
      <c r="E16" s="110"/>
      <c r="F16" s="110"/>
      <c r="G16" s="110"/>
      <c r="H16" s="110"/>
      <c r="I16" s="8"/>
    </row>
    <row r="17" spans="2:9" ht="18.75" customHeight="1" x14ac:dyDescent="0.35">
      <c r="B17" s="7"/>
      <c r="C17" s="51" t="s">
        <v>19</v>
      </c>
      <c r="D17" s="52">
        <f>IF(OR(D15="",D12="befüllt sich automatisch"),0,((D16-D15)/30)/D12)</f>
        <v>0</v>
      </c>
      <c r="E17" s="53"/>
      <c r="F17" s="53"/>
      <c r="G17" s="53"/>
      <c r="H17" s="54"/>
      <c r="I17" s="8"/>
    </row>
    <row r="18" spans="2:9" ht="12.75" x14ac:dyDescent="0.35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35">
      <c r="B19" s="7"/>
      <c r="C19" s="46" t="s">
        <v>15</v>
      </c>
      <c r="D19" s="47" t="s">
        <v>6</v>
      </c>
      <c r="E19" s="26"/>
      <c r="F19" s="48" t="s">
        <v>44</v>
      </c>
      <c r="G19" s="49" t="s">
        <v>7</v>
      </c>
      <c r="H19" s="50" t="s">
        <v>17</v>
      </c>
      <c r="I19" s="8"/>
    </row>
    <row r="20" spans="2:9" ht="51" x14ac:dyDescent="0.35">
      <c r="B20" s="7"/>
      <c r="C20" s="55" t="str">
        <f>IF(Overview!C16="","",Overview!C16)</f>
        <v>Anzahl der Projektteilnehmerinnen und Projektteilnehmer gesamt (nur Beratung und Kurse)</v>
      </c>
      <c r="D20" s="56">
        <f>IF(Overview!D16="","",Overview!D16)</f>
        <v>0</v>
      </c>
      <c r="E20" s="27"/>
      <c r="F20" s="44"/>
      <c r="G20" s="59">
        <f>IF(D20=0,0,F20/D20)</f>
        <v>0</v>
      </c>
      <c r="H20" s="38"/>
      <c r="I20" s="8"/>
    </row>
    <row r="21" spans="2:9" ht="18.75" customHeight="1" x14ac:dyDescent="0.35">
      <c r="B21" s="7"/>
      <c r="C21" s="57" t="str">
        <f>IF(Overview!C17="","",Overview!C17)</f>
        <v>Bereich Sprachkurse</v>
      </c>
      <c r="D21" s="56" t="str">
        <f>IF(Overview!D17="","",Overview!D17)</f>
        <v/>
      </c>
      <c r="E21" s="28"/>
      <c r="F21" s="60"/>
      <c r="G21" s="59"/>
      <c r="H21" s="61"/>
      <c r="I21" s="8"/>
    </row>
    <row r="22" spans="2:9" ht="25.5" x14ac:dyDescent="0.35">
      <c r="B22" s="7"/>
      <c r="C22" s="55" t="str">
        <f>IF(Overview!C18="","",Overview!C18)</f>
        <v>Anzahl der abgeschlossenen Kurse gesamt</v>
      </c>
      <c r="D22" s="56">
        <f>IF(Overview!D18="","",Overview!D18)</f>
        <v>0</v>
      </c>
      <c r="E22" s="28"/>
      <c r="F22" s="44"/>
      <c r="G22" s="59">
        <f t="shared" ref="G22:G33" si="0">IF(D22=0,0,F22/D22)</f>
        <v>0</v>
      </c>
      <c r="H22" s="38"/>
      <c r="I22" s="8"/>
    </row>
    <row r="23" spans="2:9" ht="18.75" customHeight="1" x14ac:dyDescent="0.35">
      <c r="B23" s="7"/>
      <c r="C23" s="55" t="str">
        <f>IF(Overview!C19="","",Overview!C19)</f>
        <v>davon Alpha</v>
      </c>
      <c r="D23" s="56">
        <f>IF(Overview!D19="","",Overview!D19)</f>
        <v>0</v>
      </c>
      <c r="E23" s="28"/>
      <c r="F23" s="44"/>
      <c r="G23" s="59">
        <f t="shared" si="0"/>
        <v>0</v>
      </c>
      <c r="H23" s="38"/>
      <c r="I23" s="8"/>
    </row>
    <row r="24" spans="2:9" ht="18.75" customHeight="1" x14ac:dyDescent="0.35">
      <c r="B24" s="7"/>
      <c r="C24" s="55" t="str">
        <f>IF(Overview!C20="","",Overview!C20)</f>
        <v>davon A1</v>
      </c>
      <c r="D24" s="56">
        <f>IF(Overview!D20="","",Overview!D20)</f>
        <v>0</v>
      </c>
      <c r="E24" s="28"/>
      <c r="F24" s="44"/>
      <c r="G24" s="59">
        <f t="shared" si="0"/>
        <v>0</v>
      </c>
      <c r="H24" s="38"/>
      <c r="I24" s="8"/>
    </row>
    <row r="25" spans="2:9" ht="18.75" customHeight="1" x14ac:dyDescent="0.35">
      <c r="B25" s="7"/>
      <c r="C25" s="55" t="str">
        <f>IF(Overview!C21="","",Overview!C21)</f>
        <v>davon A2</v>
      </c>
      <c r="D25" s="56">
        <f>IF(Overview!D21="","",Overview!D21)</f>
        <v>0</v>
      </c>
      <c r="E25" s="28"/>
      <c r="F25" s="44"/>
      <c r="G25" s="59">
        <f t="shared" si="0"/>
        <v>0</v>
      </c>
      <c r="H25" s="38"/>
      <c r="I25" s="8"/>
    </row>
    <row r="26" spans="2:9" ht="18.75" customHeight="1" x14ac:dyDescent="0.35">
      <c r="B26" s="7"/>
      <c r="C26" s="55" t="str">
        <f>IF(Overview!C22="","",Overview!C22)</f>
        <v>davon B1</v>
      </c>
      <c r="D26" s="56">
        <f>IF(Overview!D22="","",Overview!D22)</f>
        <v>0</v>
      </c>
      <c r="E26" s="28"/>
      <c r="F26" s="44"/>
      <c r="G26" s="59">
        <f t="shared" si="0"/>
        <v>0</v>
      </c>
      <c r="H26" s="38"/>
      <c r="I26" s="8"/>
    </row>
    <row r="27" spans="2:9" ht="18.75" customHeight="1" x14ac:dyDescent="0.35">
      <c r="B27" s="7"/>
      <c r="C27" s="55" t="str">
        <f>IF(Overview!C23="","",Overview!C23)</f>
        <v>davon B2</v>
      </c>
      <c r="D27" s="56">
        <f>IF(Overview!D23="","",Overview!D23)</f>
        <v>0</v>
      </c>
      <c r="E27" s="28"/>
      <c r="F27" s="44"/>
      <c r="G27" s="59">
        <f t="shared" si="0"/>
        <v>0</v>
      </c>
      <c r="H27" s="38"/>
      <c r="I27" s="8"/>
    </row>
    <row r="28" spans="2:9" ht="18.75" customHeight="1" x14ac:dyDescent="0.35">
      <c r="B28" s="7"/>
      <c r="C28" s="55" t="str">
        <f>IF(Overview!C24="","",Overview!C24)</f>
        <v>davon C1</v>
      </c>
      <c r="D28" s="56">
        <f>IF(Overview!D24="","",Overview!D24)</f>
        <v>0</v>
      </c>
      <c r="E28" s="28"/>
      <c r="F28" s="45"/>
      <c r="G28" s="59">
        <f t="shared" si="0"/>
        <v>0</v>
      </c>
      <c r="H28" s="38"/>
      <c r="I28" s="8"/>
    </row>
    <row r="29" spans="2:9" ht="18.75" customHeight="1" x14ac:dyDescent="0.35">
      <c r="B29" s="7"/>
      <c r="C29" s="55" t="str">
        <f>IF(Overview!C25="","",Overview!C25)</f>
        <v>davon C2</v>
      </c>
      <c r="D29" s="56">
        <f>IF(Overview!D25="","",Overview!D25)</f>
        <v>0</v>
      </c>
      <c r="E29" s="28"/>
      <c r="F29" s="45"/>
      <c r="G29" s="59">
        <f t="shared" si="0"/>
        <v>0</v>
      </c>
      <c r="H29" s="38"/>
      <c r="I29" s="8"/>
    </row>
    <row r="30" spans="2:9" ht="25.5" x14ac:dyDescent="0.35">
      <c r="B30" s="7"/>
      <c r="C30" s="55" t="str">
        <f>IF(Overview!C26="","",Overview!C26)</f>
        <v>Anzahl der Unterrichtseinheiten gesamt</v>
      </c>
      <c r="D30" s="56">
        <f>IF(Overview!D26="","",Overview!D26)</f>
        <v>0</v>
      </c>
      <c r="E30" s="28"/>
      <c r="F30" s="44"/>
      <c r="G30" s="59">
        <f t="shared" si="0"/>
        <v>0</v>
      </c>
      <c r="H30" s="38"/>
      <c r="I30" s="8"/>
    </row>
    <row r="31" spans="2:9" ht="12.75" x14ac:dyDescent="0.35">
      <c r="B31" s="7"/>
      <c r="C31" s="55" t="str">
        <f>IF(Overview!C27="","",Overview!C27)</f>
        <v>Anzahl der Kursplätze gesamt</v>
      </c>
      <c r="D31" s="56">
        <f>IF(Overview!D27="","",Overview!D27)</f>
        <v>0</v>
      </c>
      <c r="E31" s="28"/>
      <c r="F31" s="44"/>
      <c r="G31" s="59">
        <f t="shared" si="0"/>
        <v>0</v>
      </c>
      <c r="H31" s="38"/>
      <c r="I31" s="8"/>
    </row>
    <row r="32" spans="2:9" ht="38.25" x14ac:dyDescent="0.35">
      <c r="B32" s="7"/>
      <c r="C32" s="55" t="str">
        <f>IF(Overview!C28="","",Overview!C28)</f>
        <v>Anzahl der Kursteilnehmerinnen und Kursteilnehmer</v>
      </c>
      <c r="D32" s="56">
        <f>IF(Overview!D28="","",Overview!D28)</f>
        <v>0</v>
      </c>
      <c r="E32" s="27"/>
      <c r="F32" s="44"/>
      <c r="G32" s="59">
        <f t="shared" si="0"/>
        <v>0</v>
      </c>
      <c r="H32" s="38"/>
      <c r="I32" s="8"/>
    </row>
    <row r="33" spans="2:13" ht="76.5" x14ac:dyDescent="0.35">
      <c r="B33" s="7"/>
      <c r="C33" s="55" t="str">
        <f>IF(Overview!C29="","",Overview!C29)</f>
        <v>Anzahl der Kursteilnehmerinnen und Kursteilnehmer, die an einer ÖIF-zertifizierten Abschlussprüfung teilgenommen haben</v>
      </c>
      <c r="D33" s="56">
        <f>IF(Overview!D29="","",Overview!D29)</f>
        <v>0</v>
      </c>
      <c r="E33" s="27"/>
      <c r="F33" s="44"/>
      <c r="G33" s="59">
        <f t="shared" si="0"/>
        <v>0</v>
      </c>
      <c r="H33" s="38"/>
      <c r="I33" s="8"/>
    </row>
    <row r="34" spans="2:13" ht="63.75" x14ac:dyDescent="0.35">
      <c r="B34" s="7"/>
      <c r="C34" s="55" t="str">
        <f>IF(Overview!C30="","",Overview!C30)</f>
        <v>Anzahl der Kursteilnehmerinnen und Kursteilnehmer, die die ÖIF-zertifizierte Abschlussprüfung positiv absolviert haben</v>
      </c>
      <c r="D34" s="56">
        <f>IF(Overview!D30="","",Overview!D30)</f>
        <v>0</v>
      </c>
      <c r="E34" s="27"/>
      <c r="F34" s="44"/>
      <c r="G34" s="59">
        <f>IF(D34=0,0,F34/D34)</f>
        <v>0</v>
      </c>
      <c r="H34" s="38"/>
      <c r="I34" s="8"/>
    </row>
    <row r="35" spans="2:13" ht="92.25" customHeight="1" x14ac:dyDescent="0.35">
      <c r="B35" s="7"/>
      <c r="C35" s="55" t="str">
        <f>IF(Overview!C31="","",Overview!C31)</f>
        <v>Anteil der Kursteilnehmerinnen und Kursteilnehmer, die an einer ÖIF-zertifizierten Abschlussprüfung teilgenommen und diese positiv absolviert haben in %</v>
      </c>
      <c r="D35" s="56">
        <f>IF(Overview!D31="","",Overview!D31)</f>
        <v>0</v>
      </c>
      <c r="E35" s="27"/>
      <c r="F35" s="65"/>
      <c r="G35" s="59">
        <f>IF(D35=0,0,F35/D35)</f>
        <v>0</v>
      </c>
      <c r="H35" s="38"/>
      <c r="I35" s="8"/>
    </row>
    <row r="36" spans="2:13" ht="13.15" x14ac:dyDescent="0.35">
      <c r="B36" s="7"/>
      <c r="C36" s="57" t="str">
        <f>IF(Overview!C32="","",Overview!C32)</f>
        <v>Bereich Beratung</v>
      </c>
      <c r="D36" s="56" t="str">
        <f>IF(Overview!D32="","",Overview!D32)</f>
        <v/>
      </c>
      <c r="E36" s="27"/>
      <c r="F36" s="66"/>
      <c r="G36" s="59"/>
      <c r="H36" s="61"/>
      <c r="I36" s="8"/>
    </row>
    <row r="37" spans="2:13" ht="51" x14ac:dyDescent="0.35">
      <c r="B37" s="7"/>
      <c r="C37" s="55" t="str">
        <f>IF(Overview!C33="","",Overview!C33)</f>
        <v>Anzahl der beratenen Ankerpersonen der Zielgruppe (exkl.mitberatene Familienmitglieder)</v>
      </c>
      <c r="D37" s="56">
        <f>IF(Overview!D33="","",Overview!D33)</f>
        <v>0</v>
      </c>
      <c r="E37" s="27"/>
      <c r="F37" s="65"/>
      <c r="G37" s="59">
        <f t="shared" ref="G37:G40" si="1">IF(D37=0,0,F37/D37)</f>
        <v>0</v>
      </c>
      <c r="H37" s="38"/>
      <c r="I37" s="8"/>
    </row>
    <row r="38" spans="2:13" ht="51" x14ac:dyDescent="0.35">
      <c r="B38" s="7"/>
      <c r="C38" s="55" t="str">
        <f>IF(Overview!C34="","",Overview!C34)</f>
        <v>Anzahl der beratenen Ankerpersonen der Zielgruppe (inkl.mitberatene Familienmitglieder)</v>
      </c>
      <c r="D38" s="56">
        <f>IF(Overview!D34="","",Overview!D34)</f>
        <v>0</v>
      </c>
      <c r="E38" s="27"/>
      <c r="F38" s="65"/>
      <c r="G38" s="59">
        <f t="shared" si="1"/>
        <v>0</v>
      </c>
      <c r="H38" s="38"/>
      <c r="I38" s="8"/>
    </row>
    <row r="39" spans="2:13" ht="12.75" x14ac:dyDescent="0.35">
      <c r="B39" s="7"/>
      <c r="C39" s="55" t="str">
        <f>IF(Overview!C35="","",Overview!C35)</f>
        <v>&gt; davon wohnversorgt</v>
      </c>
      <c r="D39" s="56">
        <f>IF(Overview!D35="","",Overview!D35)</f>
        <v>0</v>
      </c>
      <c r="E39" s="27"/>
      <c r="F39" s="65"/>
      <c r="G39" s="59">
        <f t="shared" si="1"/>
        <v>0</v>
      </c>
      <c r="H39" s="38"/>
      <c r="I39" s="8"/>
    </row>
    <row r="40" spans="2:13" ht="25.5" x14ac:dyDescent="0.35">
      <c r="B40" s="7"/>
      <c r="C40" s="55" t="str">
        <f>IF(Overview!C36="","",Overview!C36)</f>
        <v>Anzahl der unmittelbaren Beratungsstunden gesamt</v>
      </c>
      <c r="D40" s="56">
        <f>IF(Overview!D36="","",Overview!D36)</f>
        <v>0</v>
      </c>
      <c r="E40" s="27"/>
      <c r="F40" s="65"/>
      <c r="G40" s="59">
        <f t="shared" si="1"/>
        <v>0</v>
      </c>
      <c r="H40" s="38"/>
      <c r="I40" s="8"/>
    </row>
    <row r="41" spans="2:13" ht="13.15" x14ac:dyDescent="0.35">
      <c r="B41" s="7"/>
      <c r="C41" s="57" t="str">
        <f>IF(Overview!C37="","",Overview!C37)</f>
        <v>Bereich Wohnen</v>
      </c>
      <c r="D41" s="56" t="str">
        <f>IF(Overview!D37="","",Overview!D37)</f>
        <v/>
      </c>
      <c r="E41" s="27"/>
      <c r="F41" s="66"/>
      <c r="G41" s="59"/>
      <c r="H41" s="61"/>
      <c r="I41" s="8"/>
    </row>
    <row r="42" spans="2:13" ht="25.5" x14ac:dyDescent="0.35">
      <c r="B42" s="7"/>
      <c r="C42" s="55" t="str">
        <f>IF(Overview!C38="","",Overview!C38)</f>
        <v>Anzahl der projekteigenen Startwohnungen gesamt</v>
      </c>
      <c r="D42" s="56">
        <f>IF(Overview!D38="","",Overview!D38)</f>
        <v>0</v>
      </c>
      <c r="E42" s="27"/>
      <c r="F42" s="45"/>
      <c r="G42" s="59">
        <f t="shared" ref="G42:G45" si="2">IF(D42=0,0,F42/D42)</f>
        <v>0</v>
      </c>
      <c r="H42" s="38"/>
      <c r="I42" s="8"/>
    </row>
    <row r="43" spans="2:13" ht="12.75" x14ac:dyDescent="0.35">
      <c r="B43" s="7"/>
      <c r="C43" s="55" t="str">
        <f>IF(Overview!C39="","",Overview!C39)</f>
        <v>&gt; davon neu zugewiesen</v>
      </c>
      <c r="D43" s="56">
        <f>IF(Overview!D39="","",Overview!D39)</f>
        <v>0</v>
      </c>
      <c r="E43" s="27"/>
      <c r="F43" s="45"/>
      <c r="G43" s="59">
        <f t="shared" si="2"/>
        <v>0</v>
      </c>
      <c r="H43" s="38"/>
      <c r="I43" s="8"/>
    </row>
    <row r="44" spans="2:13" ht="25.5" x14ac:dyDescent="0.35">
      <c r="B44" s="7"/>
      <c r="C44" s="55" t="str">
        <f>IF(Overview!C40="","",Overview!C40)</f>
        <v>Anzahl der neu vermittelten Finalwohnungen</v>
      </c>
      <c r="D44" s="56">
        <f>IF(Overview!D40="","",Overview!D40)</f>
        <v>0</v>
      </c>
      <c r="E44" s="27"/>
      <c r="F44" s="45"/>
      <c r="G44" s="59">
        <f t="shared" si="2"/>
        <v>0</v>
      </c>
      <c r="H44" s="38"/>
      <c r="I44" s="8"/>
    </row>
    <row r="45" spans="2:13" ht="18.75" customHeight="1" x14ac:dyDescent="0.35">
      <c r="B45" s="7"/>
      <c r="C45" s="55" t="str">
        <f>IF(Overview!C41="","",Overview!C41)</f>
        <v>&gt; davon housing first</v>
      </c>
      <c r="D45" s="56">
        <f>IF(Overview!D41="","",Overview!D41)</f>
        <v>0</v>
      </c>
      <c r="E45" s="28"/>
      <c r="F45" s="74"/>
      <c r="G45" s="59">
        <f t="shared" si="2"/>
        <v>0</v>
      </c>
      <c r="H45" s="73"/>
      <c r="I45" s="8"/>
      <c r="K45" s="121"/>
      <c r="L45" s="121"/>
      <c r="M45" s="121"/>
    </row>
    <row r="46" spans="2:13" ht="13.15" x14ac:dyDescent="0.35">
      <c r="B46" s="7"/>
      <c r="C46" s="57" t="str">
        <f>IF(Overview!C42="","",Overview!C42)</f>
        <v>Bereich Veranstaltungen</v>
      </c>
      <c r="D46" s="56" t="str">
        <f>IF(Overview!D42="","",Overview!D42)</f>
        <v/>
      </c>
      <c r="E46" s="28"/>
      <c r="F46" s="66"/>
      <c r="G46" s="59"/>
      <c r="H46" s="61"/>
      <c r="I46" s="8"/>
    </row>
    <row r="47" spans="2:13" ht="38.25" x14ac:dyDescent="0.35">
      <c r="B47" s="7"/>
      <c r="C47" s="55" t="str">
        <f>IF(Overview!C43="","",Overview!C43)</f>
        <v>Anzahl der Maßnahmen (Veranstaltungen, Aktivitäten, Workshops, etc.)</v>
      </c>
      <c r="D47" s="56">
        <f>IF(Overview!D43="","",Overview!D43)</f>
        <v>0</v>
      </c>
      <c r="E47" s="28"/>
      <c r="F47" s="44"/>
      <c r="G47" s="59">
        <f t="shared" ref="G47:G51" si="3">IF(D47=0,0,F47/D47)</f>
        <v>0</v>
      </c>
      <c r="H47" s="38"/>
      <c r="I47" s="8"/>
    </row>
    <row r="48" spans="2:13" ht="89.25" x14ac:dyDescent="0.35">
      <c r="B48" s="7"/>
      <c r="C48" s="55" t="str">
        <f>IF(Overview!C44="","",Overview!C44)</f>
        <v>Anzahl der regelmäßig teilnehmenden und nachgewiesenen Personen aus der Zielgruppe (Drittstaatsangehörige, Asyl- und subsidiär Schutzberechtigte)</v>
      </c>
      <c r="D48" s="56">
        <f>IF(Overview!D44="","",Overview!D44)</f>
        <v>0</v>
      </c>
      <c r="E48" s="28"/>
      <c r="F48" s="44"/>
      <c r="G48" s="59">
        <f t="shared" si="3"/>
        <v>0</v>
      </c>
      <c r="H48" s="38"/>
      <c r="I48" s="8"/>
    </row>
    <row r="49" spans="2:13" ht="102" x14ac:dyDescent="0.35">
      <c r="B49" s="7"/>
      <c r="C49" s="55" t="str">
        <f>IF(Overview!C45="","",Overview!C45)</f>
        <v>Anzahl der sonstigen dokumentierten Teilnehmerinnen und Teilnehmer aus der Zielgruppe (Drittstaatsangehörige, Asyl-und subsidiär Schutzberechtigte)</v>
      </c>
      <c r="D49" s="56">
        <f>IF(Overview!D45="","",Overview!D45)</f>
        <v>0</v>
      </c>
      <c r="E49" s="28"/>
      <c r="F49" s="74"/>
      <c r="G49" s="59">
        <f t="shared" si="3"/>
        <v>0</v>
      </c>
      <c r="H49" s="73"/>
      <c r="I49" s="8"/>
      <c r="K49" s="121"/>
      <c r="L49" s="121"/>
      <c r="M49" s="121"/>
    </row>
    <row r="50" spans="2:13" ht="38.25" x14ac:dyDescent="0.35">
      <c r="B50" s="7"/>
      <c r="C50" s="55" t="str">
        <f>IF(Overview!C46="","",Overview!C46)</f>
        <v>Anzahl der Veranstaltungsbesucher gesamt</v>
      </c>
      <c r="D50" s="56">
        <f>IF(Overview!D46="","",Overview!D46)</f>
        <v>0</v>
      </c>
      <c r="E50" s="28"/>
      <c r="F50" s="44"/>
      <c r="G50" s="59">
        <f t="shared" si="3"/>
        <v>0</v>
      </c>
      <c r="H50" s="38"/>
      <c r="I50" s="8"/>
    </row>
    <row r="51" spans="2:13" ht="63.75" x14ac:dyDescent="0.35">
      <c r="B51" s="7"/>
      <c r="C51" s="55" t="str">
        <f>IF(Overview!C47="","",Overview!C47)</f>
        <v>Anzahl der Projektteilnehmerinnen und Projektteilnehmer gesamt (inkl. Personen außerhalb der Zielgruppe)</v>
      </c>
      <c r="D51" s="56">
        <f>IF(Overview!D47="","",Overview!D47)</f>
        <v>0</v>
      </c>
      <c r="E51" s="28"/>
      <c r="F51" s="44"/>
      <c r="G51" s="59">
        <f t="shared" si="3"/>
        <v>0</v>
      </c>
      <c r="H51" s="38"/>
      <c r="I51" s="8"/>
    </row>
    <row r="52" spans="2:13" ht="18.75" customHeight="1" x14ac:dyDescent="0.35">
      <c r="B52" s="7"/>
      <c r="C52" s="29"/>
      <c r="D52" s="14"/>
      <c r="E52" s="10"/>
      <c r="F52" s="30"/>
      <c r="G52" s="31"/>
      <c r="H52" s="31"/>
      <c r="I52" s="8"/>
    </row>
    <row r="53" spans="2:13" ht="32.25" customHeight="1" x14ac:dyDescent="0.35">
      <c r="B53" s="7"/>
      <c r="C53" s="97" t="s">
        <v>16</v>
      </c>
      <c r="D53" s="98"/>
      <c r="E53" s="26"/>
      <c r="F53" s="100" t="s">
        <v>44</v>
      </c>
      <c r="G53" s="101"/>
      <c r="H53" s="50" t="s">
        <v>17</v>
      </c>
      <c r="I53" s="8"/>
    </row>
    <row r="54" spans="2:13" ht="33.75" customHeight="1" x14ac:dyDescent="0.35">
      <c r="B54" s="7"/>
      <c r="C54" s="84" t="str">
        <f>IF(Overview!C50="","",Overview!C50)</f>
        <v>Projektteilnehmerinnen und Projektteilnehmer nach Aufenthaltsstatus</v>
      </c>
      <c r="D54" s="85"/>
      <c r="E54" s="28"/>
      <c r="F54" s="82"/>
      <c r="G54" s="83"/>
      <c r="H54" s="61"/>
      <c r="I54" s="8"/>
    </row>
    <row r="55" spans="2:13" ht="18.75" customHeight="1" x14ac:dyDescent="0.35">
      <c r="B55" s="7"/>
      <c r="C55" s="86" t="str">
        <f>IF(Overview!C51="","",Overview!C51)</f>
        <v>Anzahl der DSA nach NAG</v>
      </c>
      <c r="D55" s="87"/>
      <c r="E55" s="28"/>
      <c r="F55" s="115"/>
      <c r="G55" s="116"/>
      <c r="H55" s="38"/>
      <c r="I55" s="8"/>
    </row>
    <row r="56" spans="2:13" ht="25.5" customHeight="1" x14ac:dyDescent="0.35">
      <c r="B56" s="7"/>
      <c r="C56" s="86" t="str">
        <f>IF(Overview!C52="","",Overview!C52)</f>
        <v>Anzahl der Asylberechtigten</v>
      </c>
      <c r="D56" s="87"/>
      <c r="E56" s="28"/>
      <c r="F56" s="115"/>
      <c r="G56" s="116"/>
      <c r="H56" s="38"/>
      <c r="I56" s="8"/>
    </row>
    <row r="57" spans="2:13" ht="18.75" customHeight="1" x14ac:dyDescent="0.35">
      <c r="B57" s="7"/>
      <c r="C57" s="86" t="str">
        <f>IF(Overview!C53="","",Overview!C53)</f>
        <v>Anzahl der subsidiär Schutzberechtigten</v>
      </c>
      <c r="D57" s="87"/>
      <c r="E57" s="28"/>
      <c r="F57" s="115"/>
      <c r="G57" s="116"/>
      <c r="H57" s="38"/>
      <c r="I57" s="8"/>
    </row>
    <row r="58" spans="2:13" ht="26.25" customHeight="1" x14ac:dyDescent="0.35">
      <c r="B58" s="7"/>
      <c r="C58" s="86" t="str">
        <f>IF(Overview!C54="","",Overview!C54)</f>
        <v>Anzahl der EU-Bürger mit direktem Verwandtschaftsgrad zur Zielgruppe</v>
      </c>
      <c r="D58" s="87"/>
      <c r="E58" s="28"/>
      <c r="F58" s="115"/>
      <c r="G58" s="116"/>
      <c r="H58" s="38"/>
      <c r="I58" s="8"/>
    </row>
    <row r="59" spans="2:13" ht="25.5" customHeight="1" x14ac:dyDescent="0.35">
      <c r="B59" s="7"/>
      <c r="C59" s="84" t="str">
        <f>IF(Overview!C55="","",Overview!C55)</f>
        <v>Anzahl der erstmalig am Projekt teilnehmenden Personen</v>
      </c>
      <c r="D59" s="85"/>
      <c r="E59" s="27"/>
      <c r="F59" s="115"/>
      <c r="G59" s="116"/>
      <c r="H59" s="38"/>
      <c r="I59" s="8"/>
    </row>
    <row r="60" spans="2:13" ht="26.25" customHeight="1" x14ac:dyDescent="0.35">
      <c r="B60" s="7"/>
      <c r="C60" s="84" t="str">
        <f>IF(Overview!C56="","",Overview!C56)</f>
        <v>Anzahl der Personen mit Anwesenheit über 75%</v>
      </c>
      <c r="D60" s="85"/>
      <c r="E60" s="28"/>
      <c r="F60" s="115"/>
      <c r="G60" s="116"/>
      <c r="H60" s="38"/>
      <c r="I60" s="8"/>
    </row>
    <row r="61" spans="2:13" ht="27" customHeight="1" x14ac:dyDescent="0.35">
      <c r="B61" s="7"/>
      <c r="C61" s="84" t="str">
        <f>IF(Overview!C57="","",Overview!C57)</f>
        <v>Anzahl der Personen mit vorzeitigem Kursabbruch</v>
      </c>
      <c r="D61" s="85"/>
      <c r="E61" s="28"/>
      <c r="F61" s="115"/>
      <c r="G61" s="116"/>
      <c r="H61" s="38"/>
      <c r="I61" s="8"/>
    </row>
    <row r="62" spans="2:13" ht="30" customHeight="1" x14ac:dyDescent="0.35">
      <c r="B62" s="7"/>
      <c r="C62" s="84" t="str">
        <f>IF(Overview!C58="","",Overview!C58)</f>
        <v>Projektteilnehmerinnen und Projektteilnehmer nach Alter</v>
      </c>
      <c r="D62" s="85"/>
      <c r="E62" s="28"/>
      <c r="F62" s="82"/>
      <c r="G62" s="83"/>
      <c r="H62" s="61"/>
      <c r="I62" s="8"/>
    </row>
    <row r="63" spans="2:13" ht="25.5" customHeight="1" x14ac:dyDescent="0.35">
      <c r="B63" s="7"/>
      <c r="C63" s="86" t="str">
        <f>IF(Overview!C59="","",Overview!C59)</f>
        <v>Anzahl der Personen bis 18 Jahre</v>
      </c>
      <c r="D63" s="87"/>
      <c r="E63" s="28"/>
      <c r="F63" s="115"/>
      <c r="G63" s="116"/>
      <c r="H63" s="38"/>
      <c r="I63" s="8"/>
    </row>
    <row r="64" spans="2:13" ht="18.75" customHeight="1" x14ac:dyDescent="0.35">
      <c r="B64" s="7"/>
      <c r="C64" s="86" t="str">
        <f>IF(Overview!C60="","",Overview!C60)</f>
        <v>Anzahl der Personen über 18 Jahre</v>
      </c>
      <c r="D64" s="87"/>
      <c r="E64" s="28"/>
      <c r="F64" s="115"/>
      <c r="G64" s="116"/>
      <c r="H64" s="38"/>
      <c r="I64" s="8"/>
    </row>
    <row r="65" spans="2:9" ht="27" customHeight="1" x14ac:dyDescent="0.35">
      <c r="B65" s="7"/>
      <c r="C65" s="84" t="str">
        <f>IF(Overview!C61="","",Overview!C61)</f>
        <v xml:space="preserve">Projektteilnehmerinnen und Projektteilnehmer nach Geschlecht </v>
      </c>
      <c r="D65" s="85"/>
      <c r="E65" s="28"/>
      <c r="F65" s="82"/>
      <c r="G65" s="83"/>
      <c r="H65" s="61"/>
      <c r="I65" s="8"/>
    </row>
    <row r="66" spans="2:9" ht="18.75" customHeight="1" x14ac:dyDescent="0.35">
      <c r="B66" s="7"/>
      <c r="C66" s="86" t="str">
        <f>IF(Overview!C62="","",Overview!C62)</f>
        <v>Anzahl der Frauen</v>
      </c>
      <c r="D66" s="87"/>
      <c r="E66" s="27"/>
      <c r="F66" s="115"/>
      <c r="G66" s="116"/>
      <c r="H66" s="38"/>
      <c r="I66" s="8"/>
    </row>
    <row r="67" spans="2:9" ht="18.75" customHeight="1" x14ac:dyDescent="0.35">
      <c r="B67" s="7"/>
      <c r="C67" s="86" t="str">
        <f>IF(Overview!C63="","",Overview!C63)</f>
        <v>Anzahl der Männer</v>
      </c>
      <c r="D67" s="87"/>
      <c r="E67" s="28"/>
      <c r="F67" s="115"/>
      <c r="G67" s="116"/>
      <c r="H67" s="38"/>
      <c r="I67" s="8"/>
    </row>
    <row r="68" spans="2:9" ht="18.75" customHeight="1" x14ac:dyDescent="0.35">
      <c r="B68" s="16"/>
      <c r="C68" s="13"/>
      <c r="D68" s="14"/>
      <c r="E68" s="15"/>
      <c r="F68" s="14"/>
      <c r="G68" s="15"/>
      <c r="H68" s="15"/>
      <c r="I68" s="17"/>
    </row>
    <row r="69" spans="2:9" ht="12.75" x14ac:dyDescent="0.35">
      <c r="C69" s="18"/>
    </row>
    <row r="70" spans="2:9" ht="18.75" customHeight="1" x14ac:dyDescent="0.35">
      <c r="B70" s="3"/>
      <c r="C70" s="19"/>
      <c r="D70" s="4"/>
      <c r="E70" s="5"/>
      <c r="F70" s="4"/>
      <c r="G70" s="5"/>
      <c r="H70" s="5"/>
      <c r="I70" s="6"/>
    </row>
    <row r="71" spans="2:9" ht="30" customHeight="1" x14ac:dyDescent="0.35">
      <c r="B71" s="7"/>
      <c r="C71" s="122" t="s">
        <v>9</v>
      </c>
      <c r="D71" s="122"/>
      <c r="E71" s="122"/>
      <c r="F71" s="122"/>
      <c r="G71" s="122"/>
      <c r="H71" s="122"/>
      <c r="I71" s="8"/>
    </row>
    <row r="72" spans="2:9" ht="18.75" customHeight="1" x14ac:dyDescent="0.35">
      <c r="B72" s="16"/>
      <c r="C72" s="20"/>
      <c r="D72" s="14"/>
      <c r="E72" s="15"/>
      <c r="F72" s="14"/>
      <c r="G72" s="15"/>
      <c r="H72" s="15"/>
      <c r="I72" s="17"/>
    </row>
    <row r="73" spans="2:9" ht="12.75" x14ac:dyDescent="0.35">
      <c r="C73" s="18"/>
    </row>
    <row r="74" spans="2:9" ht="12.75" x14ac:dyDescent="0.35">
      <c r="C74" s="18"/>
    </row>
    <row r="75" spans="2:9" ht="18.75" customHeight="1" x14ac:dyDescent="0.35">
      <c r="C75" s="18"/>
    </row>
    <row r="76" spans="2:9" ht="18.75" customHeight="1" x14ac:dyDescent="0.35">
      <c r="C76" s="18"/>
    </row>
    <row r="77" spans="2:9" ht="18.75" customHeight="1" x14ac:dyDescent="0.35">
      <c r="C77" s="18"/>
    </row>
  </sheetData>
  <sheetProtection password="EEBC" sheet="1" formatCells="0" formatRows="0" selectLockedCells="1"/>
  <mergeCells count="45">
    <mergeCell ref="C71:H71"/>
    <mergeCell ref="C59:D59"/>
    <mergeCell ref="F59:G59"/>
    <mergeCell ref="C56:D56"/>
    <mergeCell ref="F56:G56"/>
    <mergeCell ref="C57:D57"/>
    <mergeCell ref="F57:G57"/>
    <mergeCell ref="C58:D58"/>
    <mergeCell ref="F58:G58"/>
    <mergeCell ref="C60:D60"/>
    <mergeCell ref="F60:G60"/>
    <mergeCell ref="C61:D61"/>
    <mergeCell ref="F61:G61"/>
    <mergeCell ref="C62:D62"/>
    <mergeCell ref="F62:G62"/>
    <mergeCell ref="C67:D67"/>
    <mergeCell ref="D15:H15"/>
    <mergeCell ref="C53:D53"/>
    <mergeCell ref="F53:G53"/>
    <mergeCell ref="C54:D54"/>
    <mergeCell ref="F54:G54"/>
    <mergeCell ref="D16:H16"/>
    <mergeCell ref="D9:H9"/>
    <mergeCell ref="D10:H10"/>
    <mergeCell ref="D11:H11"/>
    <mergeCell ref="D12:H12"/>
    <mergeCell ref="C14:H14"/>
    <mergeCell ref="C3:H3"/>
    <mergeCell ref="C5:H5"/>
    <mergeCell ref="D6:H6"/>
    <mergeCell ref="D7:H7"/>
    <mergeCell ref="D8:H8"/>
    <mergeCell ref="F67:G67"/>
    <mergeCell ref="C63:D63"/>
    <mergeCell ref="F63:G63"/>
    <mergeCell ref="C64:D64"/>
    <mergeCell ref="F64:G64"/>
    <mergeCell ref="C65:D65"/>
    <mergeCell ref="F65:G65"/>
    <mergeCell ref="K45:M45"/>
    <mergeCell ref="K49:M49"/>
    <mergeCell ref="C55:D55"/>
    <mergeCell ref="F55:G55"/>
    <mergeCell ref="C66:D66"/>
    <mergeCell ref="F66:G66"/>
  </mergeCells>
  <dataValidations disablePrompts="1" count="2">
    <dataValidation type="list" allowBlank="1" showInputMessage="1" showErrorMessage="1" promptTitle="Dropdown-Menü" prompt="Bitte aus dem Dropdown-Menü auswählen!" sqref="WVM983047:WVP983047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43:JD65543 SW65543:SZ65543 ACS65543:ACV65543 AMO65543:AMR65543 AWK65543:AWN65543 BGG65543:BGJ65543 BQC65543:BQF65543 BZY65543:CAB65543 CJU65543:CJX65543 CTQ65543:CTT65543 DDM65543:DDP65543 DNI65543:DNL65543 DXE65543:DXH65543 EHA65543:EHD65543 EQW65543:EQZ65543 FAS65543:FAV65543 FKO65543:FKR65543 FUK65543:FUN65543 GEG65543:GEJ65543 GOC65543:GOF65543 GXY65543:GYB65543 HHU65543:HHX65543 HRQ65543:HRT65543 IBM65543:IBP65543 ILI65543:ILL65543 IVE65543:IVH65543 JFA65543:JFD65543 JOW65543:JOZ65543 JYS65543:JYV65543 KIO65543:KIR65543 KSK65543:KSN65543 LCG65543:LCJ65543 LMC65543:LMF65543 LVY65543:LWB65543 MFU65543:MFX65543 MPQ65543:MPT65543 MZM65543:MZP65543 NJI65543:NJL65543 NTE65543:NTH65543 ODA65543:ODD65543 OMW65543:OMZ65543 OWS65543:OWV65543 PGO65543:PGR65543 PQK65543:PQN65543 QAG65543:QAJ65543 QKC65543:QKF65543 QTY65543:QUB65543 RDU65543:RDX65543 RNQ65543:RNT65543 RXM65543:RXP65543 SHI65543:SHL65543 SRE65543:SRH65543 TBA65543:TBD65543 TKW65543:TKZ65543 TUS65543:TUV65543 UEO65543:UER65543 UOK65543:UON65543 UYG65543:UYJ65543 VIC65543:VIF65543 VRY65543:VSB65543 WBU65543:WBX65543 WLQ65543:WLT65543 WVM65543:WVP65543 WLQ983047:WLT983047 JA131079:JD131079 SW131079:SZ131079 ACS131079:ACV131079 AMO131079:AMR131079 AWK131079:AWN131079 BGG131079:BGJ131079 BQC131079:BQF131079 BZY131079:CAB131079 CJU131079:CJX131079 CTQ131079:CTT131079 DDM131079:DDP131079 DNI131079:DNL131079 DXE131079:DXH131079 EHA131079:EHD131079 EQW131079:EQZ131079 FAS131079:FAV131079 FKO131079:FKR131079 FUK131079:FUN131079 GEG131079:GEJ131079 GOC131079:GOF131079 GXY131079:GYB131079 HHU131079:HHX131079 HRQ131079:HRT131079 IBM131079:IBP131079 ILI131079:ILL131079 IVE131079:IVH131079 JFA131079:JFD131079 JOW131079:JOZ131079 JYS131079:JYV131079 KIO131079:KIR131079 KSK131079:KSN131079 LCG131079:LCJ131079 LMC131079:LMF131079 LVY131079:LWB131079 MFU131079:MFX131079 MPQ131079:MPT131079 MZM131079:MZP131079 NJI131079:NJL131079 NTE131079:NTH131079 ODA131079:ODD131079 OMW131079:OMZ131079 OWS131079:OWV131079 PGO131079:PGR131079 PQK131079:PQN131079 QAG131079:QAJ131079 QKC131079:QKF131079 QTY131079:QUB131079 RDU131079:RDX131079 RNQ131079:RNT131079 RXM131079:RXP131079 SHI131079:SHL131079 SRE131079:SRH131079 TBA131079:TBD131079 TKW131079:TKZ131079 TUS131079:TUV131079 UEO131079:UER131079 UOK131079:UON131079 UYG131079:UYJ131079 VIC131079:VIF131079 VRY131079:VSB131079 WBU131079:WBX131079 WLQ131079:WLT131079 WVM131079:WVP131079 JA196615:JD196615 SW196615:SZ196615 ACS196615:ACV196615 AMO196615:AMR196615 AWK196615:AWN196615 BGG196615:BGJ196615 BQC196615:BQF196615 BZY196615:CAB196615 CJU196615:CJX196615 CTQ196615:CTT196615 DDM196615:DDP196615 DNI196615:DNL196615 DXE196615:DXH196615 EHA196615:EHD196615 EQW196615:EQZ196615 FAS196615:FAV196615 FKO196615:FKR196615 FUK196615:FUN196615 GEG196615:GEJ196615 GOC196615:GOF196615 GXY196615:GYB196615 HHU196615:HHX196615 HRQ196615:HRT196615 IBM196615:IBP196615 ILI196615:ILL196615 IVE196615:IVH196615 JFA196615:JFD196615 JOW196615:JOZ196615 JYS196615:JYV196615 KIO196615:KIR196615 KSK196615:KSN196615 LCG196615:LCJ196615 LMC196615:LMF196615 LVY196615:LWB196615 MFU196615:MFX196615 MPQ196615:MPT196615 MZM196615:MZP196615 NJI196615:NJL196615 NTE196615:NTH196615 ODA196615:ODD196615 OMW196615:OMZ196615 OWS196615:OWV196615 PGO196615:PGR196615 PQK196615:PQN196615 QAG196615:QAJ196615 QKC196615:QKF196615 QTY196615:QUB196615 RDU196615:RDX196615 RNQ196615:RNT196615 RXM196615:RXP196615 SHI196615:SHL196615 SRE196615:SRH196615 TBA196615:TBD196615 TKW196615:TKZ196615 TUS196615:TUV196615 UEO196615:UER196615 UOK196615:UON196615 UYG196615:UYJ196615 VIC196615:VIF196615 VRY196615:VSB196615 WBU196615:WBX196615 WLQ196615:WLT196615 WVM196615:WVP196615 JA262151:JD262151 SW262151:SZ262151 ACS262151:ACV262151 AMO262151:AMR262151 AWK262151:AWN262151 BGG262151:BGJ262151 BQC262151:BQF262151 BZY262151:CAB262151 CJU262151:CJX262151 CTQ262151:CTT262151 DDM262151:DDP262151 DNI262151:DNL262151 DXE262151:DXH262151 EHA262151:EHD262151 EQW262151:EQZ262151 FAS262151:FAV262151 FKO262151:FKR262151 FUK262151:FUN262151 GEG262151:GEJ262151 GOC262151:GOF262151 GXY262151:GYB262151 HHU262151:HHX262151 HRQ262151:HRT262151 IBM262151:IBP262151 ILI262151:ILL262151 IVE262151:IVH262151 JFA262151:JFD262151 JOW262151:JOZ262151 JYS262151:JYV262151 KIO262151:KIR262151 KSK262151:KSN262151 LCG262151:LCJ262151 LMC262151:LMF262151 LVY262151:LWB262151 MFU262151:MFX262151 MPQ262151:MPT262151 MZM262151:MZP262151 NJI262151:NJL262151 NTE262151:NTH262151 ODA262151:ODD262151 OMW262151:OMZ262151 OWS262151:OWV262151 PGO262151:PGR262151 PQK262151:PQN262151 QAG262151:QAJ262151 QKC262151:QKF262151 QTY262151:QUB262151 RDU262151:RDX262151 RNQ262151:RNT262151 RXM262151:RXP262151 SHI262151:SHL262151 SRE262151:SRH262151 TBA262151:TBD262151 TKW262151:TKZ262151 TUS262151:TUV262151 UEO262151:UER262151 UOK262151:UON262151 UYG262151:UYJ262151 VIC262151:VIF262151 VRY262151:VSB262151 WBU262151:WBX262151 WLQ262151:WLT262151 WVM262151:WVP262151 JA327687:JD327687 SW327687:SZ327687 ACS327687:ACV327687 AMO327687:AMR327687 AWK327687:AWN327687 BGG327687:BGJ327687 BQC327687:BQF327687 BZY327687:CAB327687 CJU327687:CJX327687 CTQ327687:CTT327687 DDM327687:DDP327687 DNI327687:DNL327687 DXE327687:DXH327687 EHA327687:EHD327687 EQW327687:EQZ327687 FAS327687:FAV327687 FKO327687:FKR327687 FUK327687:FUN327687 GEG327687:GEJ327687 GOC327687:GOF327687 GXY327687:GYB327687 HHU327687:HHX327687 HRQ327687:HRT327687 IBM327687:IBP327687 ILI327687:ILL327687 IVE327687:IVH327687 JFA327687:JFD327687 JOW327687:JOZ327687 JYS327687:JYV327687 KIO327687:KIR327687 KSK327687:KSN327687 LCG327687:LCJ327687 LMC327687:LMF327687 LVY327687:LWB327687 MFU327687:MFX327687 MPQ327687:MPT327687 MZM327687:MZP327687 NJI327687:NJL327687 NTE327687:NTH327687 ODA327687:ODD327687 OMW327687:OMZ327687 OWS327687:OWV327687 PGO327687:PGR327687 PQK327687:PQN327687 QAG327687:QAJ327687 QKC327687:QKF327687 QTY327687:QUB327687 RDU327687:RDX327687 RNQ327687:RNT327687 RXM327687:RXP327687 SHI327687:SHL327687 SRE327687:SRH327687 TBA327687:TBD327687 TKW327687:TKZ327687 TUS327687:TUV327687 UEO327687:UER327687 UOK327687:UON327687 UYG327687:UYJ327687 VIC327687:VIF327687 VRY327687:VSB327687 WBU327687:WBX327687 WLQ327687:WLT327687 WVM327687:WVP327687 JA393223:JD393223 SW393223:SZ393223 ACS393223:ACV393223 AMO393223:AMR393223 AWK393223:AWN393223 BGG393223:BGJ393223 BQC393223:BQF393223 BZY393223:CAB393223 CJU393223:CJX393223 CTQ393223:CTT393223 DDM393223:DDP393223 DNI393223:DNL393223 DXE393223:DXH393223 EHA393223:EHD393223 EQW393223:EQZ393223 FAS393223:FAV393223 FKO393223:FKR393223 FUK393223:FUN393223 GEG393223:GEJ393223 GOC393223:GOF393223 GXY393223:GYB393223 HHU393223:HHX393223 HRQ393223:HRT393223 IBM393223:IBP393223 ILI393223:ILL393223 IVE393223:IVH393223 JFA393223:JFD393223 JOW393223:JOZ393223 JYS393223:JYV393223 KIO393223:KIR393223 KSK393223:KSN393223 LCG393223:LCJ393223 LMC393223:LMF393223 LVY393223:LWB393223 MFU393223:MFX393223 MPQ393223:MPT393223 MZM393223:MZP393223 NJI393223:NJL393223 NTE393223:NTH393223 ODA393223:ODD393223 OMW393223:OMZ393223 OWS393223:OWV393223 PGO393223:PGR393223 PQK393223:PQN393223 QAG393223:QAJ393223 QKC393223:QKF393223 QTY393223:QUB393223 RDU393223:RDX393223 RNQ393223:RNT393223 RXM393223:RXP393223 SHI393223:SHL393223 SRE393223:SRH393223 TBA393223:TBD393223 TKW393223:TKZ393223 TUS393223:TUV393223 UEO393223:UER393223 UOK393223:UON393223 UYG393223:UYJ393223 VIC393223:VIF393223 VRY393223:VSB393223 WBU393223:WBX393223 WLQ393223:WLT393223 WVM393223:WVP393223 JA458759:JD458759 SW458759:SZ458759 ACS458759:ACV458759 AMO458759:AMR458759 AWK458759:AWN458759 BGG458759:BGJ458759 BQC458759:BQF458759 BZY458759:CAB458759 CJU458759:CJX458759 CTQ458759:CTT458759 DDM458759:DDP458759 DNI458759:DNL458759 DXE458759:DXH458759 EHA458759:EHD458759 EQW458759:EQZ458759 FAS458759:FAV458759 FKO458759:FKR458759 FUK458759:FUN458759 GEG458759:GEJ458759 GOC458759:GOF458759 GXY458759:GYB458759 HHU458759:HHX458759 HRQ458759:HRT458759 IBM458759:IBP458759 ILI458759:ILL458759 IVE458759:IVH458759 JFA458759:JFD458759 JOW458759:JOZ458759 JYS458759:JYV458759 KIO458759:KIR458759 KSK458759:KSN458759 LCG458759:LCJ458759 LMC458759:LMF458759 LVY458759:LWB458759 MFU458759:MFX458759 MPQ458759:MPT458759 MZM458759:MZP458759 NJI458759:NJL458759 NTE458759:NTH458759 ODA458759:ODD458759 OMW458759:OMZ458759 OWS458759:OWV458759 PGO458759:PGR458759 PQK458759:PQN458759 QAG458759:QAJ458759 QKC458759:QKF458759 QTY458759:QUB458759 RDU458759:RDX458759 RNQ458759:RNT458759 RXM458759:RXP458759 SHI458759:SHL458759 SRE458759:SRH458759 TBA458759:TBD458759 TKW458759:TKZ458759 TUS458759:TUV458759 UEO458759:UER458759 UOK458759:UON458759 UYG458759:UYJ458759 VIC458759:VIF458759 VRY458759:VSB458759 WBU458759:WBX458759 WLQ458759:WLT458759 WVM458759:WVP458759 JA524295:JD524295 SW524295:SZ524295 ACS524295:ACV524295 AMO524295:AMR524295 AWK524295:AWN524295 BGG524295:BGJ524295 BQC524295:BQF524295 BZY524295:CAB524295 CJU524295:CJX524295 CTQ524295:CTT524295 DDM524295:DDP524295 DNI524295:DNL524295 DXE524295:DXH524295 EHA524295:EHD524295 EQW524295:EQZ524295 FAS524295:FAV524295 FKO524295:FKR524295 FUK524295:FUN524295 GEG524295:GEJ524295 GOC524295:GOF524295 GXY524295:GYB524295 HHU524295:HHX524295 HRQ524295:HRT524295 IBM524295:IBP524295 ILI524295:ILL524295 IVE524295:IVH524295 JFA524295:JFD524295 JOW524295:JOZ524295 JYS524295:JYV524295 KIO524295:KIR524295 KSK524295:KSN524295 LCG524295:LCJ524295 LMC524295:LMF524295 LVY524295:LWB524295 MFU524295:MFX524295 MPQ524295:MPT524295 MZM524295:MZP524295 NJI524295:NJL524295 NTE524295:NTH524295 ODA524295:ODD524295 OMW524295:OMZ524295 OWS524295:OWV524295 PGO524295:PGR524295 PQK524295:PQN524295 QAG524295:QAJ524295 QKC524295:QKF524295 QTY524295:QUB524295 RDU524295:RDX524295 RNQ524295:RNT524295 RXM524295:RXP524295 SHI524295:SHL524295 SRE524295:SRH524295 TBA524295:TBD524295 TKW524295:TKZ524295 TUS524295:TUV524295 UEO524295:UER524295 UOK524295:UON524295 UYG524295:UYJ524295 VIC524295:VIF524295 VRY524295:VSB524295 WBU524295:WBX524295 WLQ524295:WLT524295 WVM524295:WVP524295 JA589831:JD589831 SW589831:SZ589831 ACS589831:ACV589831 AMO589831:AMR589831 AWK589831:AWN589831 BGG589831:BGJ589831 BQC589831:BQF589831 BZY589831:CAB589831 CJU589831:CJX589831 CTQ589831:CTT589831 DDM589831:DDP589831 DNI589831:DNL589831 DXE589831:DXH589831 EHA589831:EHD589831 EQW589831:EQZ589831 FAS589831:FAV589831 FKO589831:FKR589831 FUK589831:FUN589831 GEG589831:GEJ589831 GOC589831:GOF589831 GXY589831:GYB589831 HHU589831:HHX589831 HRQ589831:HRT589831 IBM589831:IBP589831 ILI589831:ILL589831 IVE589831:IVH589831 JFA589831:JFD589831 JOW589831:JOZ589831 JYS589831:JYV589831 KIO589831:KIR589831 KSK589831:KSN589831 LCG589831:LCJ589831 LMC589831:LMF589831 LVY589831:LWB589831 MFU589831:MFX589831 MPQ589831:MPT589831 MZM589831:MZP589831 NJI589831:NJL589831 NTE589831:NTH589831 ODA589831:ODD589831 OMW589831:OMZ589831 OWS589831:OWV589831 PGO589831:PGR589831 PQK589831:PQN589831 QAG589831:QAJ589831 QKC589831:QKF589831 QTY589831:QUB589831 RDU589831:RDX589831 RNQ589831:RNT589831 RXM589831:RXP589831 SHI589831:SHL589831 SRE589831:SRH589831 TBA589831:TBD589831 TKW589831:TKZ589831 TUS589831:TUV589831 UEO589831:UER589831 UOK589831:UON589831 UYG589831:UYJ589831 VIC589831:VIF589831 VRY589831:VSB589831 WBU589831:WBX589831 WLQ589831:WLT589831 WVM589831:WVP589831 JA655367:JD655367 SW655367:SZ655367 ACS655367:ACV655367 AMO655367:AMR655367 AWK655367:AWN655367 BGG655367:BGJ655367 BQC655367:BQF655367 BZY655367:CAB655367 CJU655367:CJX655367 CTQ655367:CTT655367 DDM655367:DDP655367 DNI655367:DNL655367 DXE655367:DXH655367 EHA655367:EHD655367 EQW655367:EQZ655367 FAS655367:FAV655367 FKO655367:FKR655367 FUK655367:FUN655367 GEG655367:GEJ655367 GOC655367:GOF655367 GXY655367:GYB655367 HHU655367:HHX655367 HRQ655367:HRT655367 IBM655367:IBP655367 ILI655367:ILL655367 IVE655367:IVH655367 JFA655367:JFD655367 JOW655367:JOZ655367 JYS655367:JYV655367 KIO655367:KIR655367 KSK655367:KSN655367 LCG655367:LCJ655367 LMC655367:LMF655367 LVY655367:LWB655367 MFU655367:MFX655367 MPQ655367:MPT655367 MZM655367:MZP655367 NJI655367:NJL655367 NTE655367:NTH655367 ODA655367:ODD655367 OMW655367:OMZ655367 OWS655367:OWV655367 PGO655367:PGR655367 PQK655367:PQN655367 QAG655367:QAJ655367 QKC655367:QKF655367 QTY655367:QUB655367 RDU655367:RDX655367 RNQ655367:RNT655367 RXM655367:RXP655367 SHI655367:SHL655367 SRE655367:SRH655367 TBA655367:TBD655367 TKW655367:TKZ655367 TUS655367:TUV655367 UEO655367:UER655367 UOK655367:UON655367 UYG655367:UYJ655367 VIC655367:VIF655367 VRY655367:VSB655367 WBU655367:WBX655367 WLQ655367:WLT655367 WVM655367:WVP655367 JA720903:JD720903 SW720903:SZ720903 ACS720903:ACV720903 AMO720903:AMR720903 AWK720903:AWN720903 BGG720903:BGJ720903 BQC720903:BQF720903 BZY720903:CAB720903 CJU720903:CJX720903 CTQ720903:CTT720903 DDM720903:DDP720903 DNI720903:DNL720903 DXE720903:DXH720903 EHA720903:EHD720903 EQW720903:EQZ720903 FAS720903:FAV720903 FKO720903:FKR720903 FUK720903:FUN720903 GEG720903:GEJ720903 GOC720903:GOF720903 GXY720903:GYB720903 HHU720903:HHX720903 HRQ720903:HRT720903 IBM720903:IBP720903 ILI720903:ILL720903 IVE720903:IVH720903 JFA720903:JFD720903 JOW720903:JOZ720903 JYS720903:JYV720903 KIO720903:KIR720903 KSK720903:KSN720903 LCG720903:LCJ720903 LMC720903:LMF720903 LVY720903:LWB720903 MFU720903:MFX720903 MPQ720903:MPT720903 MZM720903:MZP720903 NJI720903:NJL720903 NTE720903:NTH720903 ODA720903:ODD720903 OMW720903:OMZ720903 OWS720903:OWV720903 PGO720903:PGR720903 PQK720903:PQN720903 QAG720903:QAJ720903 QKC720903:QKF720903 QTY720903:QUB720903 RDU720903:RDX720903 RNQ720903:RNT720903 RXM720903:RXP720903 SHI720903:SHL720903 SRE720903:SRH720903 TBA720903:TBD720903 TKW720903:TKZ720903 TUS720903:TUV720903 UEO720903:UER720903 UOK720903:UON720903 UYG720903:UYJ720903 VIC720903:VIF720903 VRY720903:VSB720903 WBU720903:WBX720903 WLQ720903:WLT720903 WVM720903:WVP720903 JA786439:JD786439 SW786439:SZ786439 ACS786439:ACV786439 AMO786439:AMR786439 AWK786439:AWN786439 BGG786439:BGJ786439 BQC786439:BQF786439 BZY786439:CAB786439 CJU786439:CJX786439 CTQ786439:CTT786439 DDM786439:DDP786439 DNI786439:DNL786439 DXE786439:DXH786439 EHA786439:EHD786439 EQW786439:EQZ786439 FAS786439:FAV786439 FKO786439:FKR786439 FUK786439:FUN786439 GEG786439:GEJ786439 GOC786439:GOF786439 GXY786439:GYB786439 HHU786439:HHX786439 HRQ786439:HRT786439 IBM786439:IBP786439 ILI786439:ILL786439 IVE786439:IVH786439 JFA786439:JFD786439 JOW786439:JOZ786439 JYS786439:JYV786439 KIO786439:KIR786439 KSK786439:KSN786439 LCG786439:LCJ786439 LMC786439:LMF786439 LVY786439:LWB786439 MFU786439:MFX786439 MPQ786439:MPT786439 MZM786439:MZP786439 NJI786439:NJL786439 NTE786439:NTH786439 ODA786439:ODD786439 OMW786439:OMZ786439 OWS786439:OWV786439 PGO786439:PGR786439 PQK786439:PQN786439 QAG786439:QAJ786439 QKC786439:QKF786439 QTY786439:QUB786439 RDU786439:RDX786439 RNQ786439:RNT786439 RXM786439:RXP786439 SHI786439:SHL786439 SRE786439:SRH786439 TBA786439:TBD786439 TKW786439:TKZ786439 TUS786439:TUV786439 UEO786439:UER786439 UOK786439:UON786439 UYG786439:UYJ786439 VIC786439:VIF786439 VRY786439:VSB786439 WBU786439:WBX786439 WLQ786439:WLT786439 WVM786439:WVP786439 JA851975:JD851975 SW851975:SZ851975 ACS851975:ACV851975 AMO851975:AMR851975 AWK851975:AWN851975 BGG851975:BGJ851975 BQC851975:BQF851975 BZY851975:CAB851975 CJU851975:CJX851975 CTQ851975:CTT851975 DDM851975:DDP851975 DNI851975:DNL851975 DXE851975:DXH851975 EHA851975:EHD851975 EQW851975:EQZ851975 FAS851975:FAV851975 FKO851975:FKR851975 FUK851975:FUN851975 GEG851975:GEJ851975 GOC851975:GOF851975 GXY851975:GYB851975 HHU851975:HHX851975 HRQ851975:HRT851975 IBM851975:IBP851975 ILI851975:ILL851975 IVE851975:IVH851975 JFA851975:JFD851975 JOW851975:JOZ851975 JYS851975:JYV851975 KIO851975:KIR851975 KSK851975:KSN851975 LCG851975:LCJ851975 LMC851975:LMF851975 LVY851975:LWB851975 MFU851975:MFX851975 MPQ851975:MPT851975 MZM851975:MZP851975 NJI851975:NJL851975 NTE851975:NTH851975 ODA851975:ODD851975 OMW851975:OMZ851975 OWS851975:OWV851975 PGO851975:PGR851975 PQK851975:PQN851975 QAG851975:QAJ851975 QKC851975:QKF851975 QTY851975:QUB851975 RDU851975:RDX851975 RNQ851975:RNT851975 RXM851975:RXP851975 SHI851975:SHL851975 SRE851975:SRH851975 TBA851975:TBD851975 TKW851975:TKZ851975 TUS851975:TUV851975 UEO851975:UER851975 UOK851975:UON851975 UYG851975:UYJ851975 VIC851975:VIF851975 VRY851975:VSB851975 WBU851975:WBX851975 WLQ851975:WLT851975 WVM851975:WVP851975 JA917511:JD917511 SW917511:SZ917511 ACS917511:ACV917511 AMO917511:AMR917511 AWK917511:AWN917511 BGG917511:BGJ917511 BQC917511:BQF917511 BZY917511:CAB917511 CJU917511:CJX917511 CTQ917511:CTT917511 DDM917511:DDP917511 DNI917511:DNL917511 DXE917511:DXH917511 EHA917511:EHD917511 EQW917511:EQZ917511 FAS917511:FAV917511 FKO917511:FKR917511 FUK917511:FUN917511 GEG917511:GEJ917511 GOC917511:GOF917511 GXY917511:GYB917511 HHU917511:HHX917511 HRQ917511:HRT917511 IBM917511:IBP917511 ILI917511:ILL917511 IVE917511:IVH917511 JFA917511:JFD917511 JOW917511:JOZ917511 JYS917511:JYV917511 KIO917511:KIR917511 KSK917511:KSN917511 LCG917511:LCJ917511 LMC917511:LMF917511 LVY917511:LWB917511 MFU917511:MFX917511 MPQ917511:MPT917511 MZM917511:MZP917511 NJI917511:NJL917511 NTE917511:NTH917511 ODA917511:ODD917511 OMW917511:OMZ917511 OWS917511:OWV917511 PGO917511:PGR917511 PQK917511:PQN917511 QAG917511:QAJ917511 QKC917511:QKF917511 QTY917511:QUB917511 RDU917511:RDX917511 RNQ917511:RNT917511 RXM917511:RXP917511 SHI917511:SHL917511 SRE917511:SRH917511 TBA917511:TBD917511 TKW917511:TKZ917511 TUS917511:TUV917511 UEO917511:UER917511 UOK917511:UON917511 UYG917511:UYJ917511 VIC917511:VIF917511 VRY917511:VSB917511 WBU917511:WBX917511 WLQ917511:WLT917511 WVM917511:WVP917511 JA983047:JD983047 SW983047:SZ983047 ACS983047:ACV983047 AMO983047:AMR983047 AWK983047:AWN983047 BGG983047:BGJ983047 BQC983047:BQF983047 BZY983047:CAB983047 CJU983047:CJX983047 CTQ983047:CTT983047 DDM983047:DDP983047 DNI983047:DNL983047 DXE983047:DXH983047 EHA983047:EHD983047 EQW983047:EQZ983047 FAS983047:FAV983047 FKO983047:FKR983047 FUK983047:FUN983047 GEG983047:GEJ983047 GOC983047:GOF983047 GXY983047:GYB983047 HHU983047:HHX983047 HRQ983047:HRT983047 IBM983047:IBP983047 ILI983047:ILL983047 IVE983047:IVH983047 JFA983047:JFD983047 JOW983047:JOZ983047 JYS983047:JYV983047 KIO983047:KIR983047 KSK983047:KSN983047 LCG983047:LCJ983047 LMC983047:LMF983047 LVY983047:LWB983047 MFU983047:MFX983047 MPQ983047:MPT983047 MZM983047:MZP983047 NJI983047:NJL983047 NTE983047:NTH983047 ODA983047:ODD983047 OMW983047:OMZ983047 OWS983047:OWV983047 PGO983047:PGR983047 PQK983047:PQN983047 QAG983047:QAJ983047 QKC983047:QKF983047 QTY983047:QUB983047 RDU983047:RDX983047 RNQ983047:RNT983047 RXM983047:RXP983047 SHI983047:SHL983047 SRE983047:SRH983047 TBA983047:TBD983047 TKW983047:TKZ983047 TUS983047:TUV983047 UEO983047:UER983047 UOK983047:UON983047 UYG983047:UYJ983047 VIC983047:VIF983047 VRY983047:VSB983047 WBU983047:WBX983047 D851975:H851975 D917511:H917511 D983047:H983047 D65543:H65543 D131079:H131079 D196615:H196615 D262151:H262151 D327687:H327687 D393223:H393223 D458759:H458759 D524295:H524295 D589831:H589831 D655367:H655367 D720903:H720903 D786439:H786439" xr:uid="{00000000-0002-0000-0300-000000000000}">
      <formula1>#REF!</formula1>
    </dataValidation>
    <dataValidation type="list" allowBlank="1" showInputMessage="1" showErrorMessage="1" promptTitle="Dropdown-Menü" prompt="Bitte aus dem Dropdown-Menü auswählen!" sqref="WVM983046:WVP983046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42:JD65542 SW65542:SZ65542 ACS65542:ACV65542 AMO65542:AMR65542 AWK65542:AWN65542 BGG65542:BGJ65542 BQC65542:BQF65542 BZY65542:CAB65542 CJU65542:CJX65542 CTQ65542:CTT65542 DDM65542:DDP65542 DNI65542:DNL65542 DXE65542:DXH65542 EHA65542:EHD65542 EQW65542:EQZ65542 FAS65542:FAV65542 FKO65542:FKR65542 FUK65542:FUN65542 GEG65542:GEJ65542 GOC65542:GOF65542 GXY65542:GYB65542 HHU65542:HHX65542 HRQ65542:HRT65542 IBM65542:IBP65542 ILI65542:ILL65542 IVE65542:IVH65542 JFA65542:JFD65542 JOW65542:JOZ65542 JYS65542:JYV65542 KIO65542:KIR65542 KSK65542:KSN65542 LCG65542:LCJ65542 LMC65542:LMF65542 LVY65542:LWB65542 MFU65542:MFX65542 MPQ65542:MPT65542 MZM65542:MZP65542 NJI65542:NJL65542 NTE65542:NTH65542 ODA65542:ODD65542 OMW65542:OMZ65542 OWS65542:OWV65542 PGO65542:PGR65542 PQK65542:PQN65542 QAG65542:QAJ65542 QKC65542:QKF65542 QTY65542:QUB65542 RDU65542:RDX65542 RNQ65542:RNT65542 RXM65542:RXP65542 SHI65542:SHL65542 SRE65542:SRH65542 TBA65542:TBD65542 TKW65542:TKZ65542 TUS65542:TUV65542 UEO65542:UER65542 UOK65542:UON65542 UYG65542:UYJ65542 VIC65542:VIF65542 VRY65542:VSB65542 WBU65542:WBX65542 WLQ65542:WLT65542 WVM65542:WVP65542 WLQ983046:WLT983046 JA131078:JD131078 SW131078:SZ131078 ACS131078:ACV131078 AMO131078:AMR131078 AWK131078:AWN131078 BGG131078:BGJ131078 BQC131078:BQF131078 BZY131078:CAB131078 CJU131078:CJX131078 CTQ131078:CTT131078 DDM131078:DDP131078 DNI131078:DNL131078 DXE131078:DXH131078 EHA131078:EHD131078 EQW131078:EQZ131078 FAS131078:FAV131078 FKO131078:FKR131078 FUK131078:FUN131078 GEG131078:GEJ131078 GOC131078:GOF131078 GXY131078:GYB131078 HHU131078:HHX131078 HRQ131078:HRT131078 IBM131078:IBP131078 ILI131078:ILL131078 IVE131078:IVH131078 JFA131078:JFD131078 JOW131078:JOZ131078 JYS131078:JYV131078 KIO131078:KIR131078 KSK131078:KSN131078 LCG131078:LCJ131078 LMC131078:LMF131078 LVY131078:LWB131078 MFU131078:MFX131078 MPQ131078:MPT131078 MZM131078:MZP131078 NJI131078:NJL131078 NTE131078:NTH131078 ODA131078:ODD131078 OMW131078:OMZ131078 OWS131078:OWV131078 PGO131078:PGR131078 PQK131078:PQN131078 QAG131078:QAJ131078 QKC131078:QKF131078 QTY131078:QUB131078 RDU131078:RDX131078 RNQ131078:RNT131078 RXM131078:RXP131078 SHI131078:SHL131078 SRE131078:SRH131078 TBA131078:TBD131078 TKW131078:TKZ131078 TUS131078:TUV131078 UEO131078:UER131078 UOK131078:UON131078 UYG131078:UYJ131078 VIC131078:VIF131078 VRY131078:VSB131078 WBU131078:WBX131078 WLQ131078:WLT131078 WVM131078:WVP131078 JA196614:JD196614 SW196614:SZ196614 ACS196614:ACV196614 AMO196614:AMR196614 AWK196614:AWN196614 BGG196614:BGJ196614 BQC196614:BQF196614 BZY196614:CAB196614 CJU196614:CJX196614 CTQ196614:CTT196614 DDM196614:DDP196614 DNI196614:DNL196614 DXE196614:DXH196614 EHA196614:EHD196614 EQW196614:EQZ196614 FAS196614:FAV196614 FKO196614:FKR196614 FUK196614:FUN196614 GEG196614:GEJ196614 GOC196614:GOF196614 GXY196614:GYB196614 HHU196614:HHX196614 HRQ196614:HRT196614 IBM196614:IBP196614 ILI196614:ILL196614 IVE196614:IVH196614 JFA196614:JFD196614 JOW196614:JOZ196614 JYS196614:JYV196614 KIO196614:KIR196614 KSK196614:KSN196614 LCG196614:LCJ196614 LMC196614:LMF196614 LVY196614:LWB196614 MFU196614:MFX196614 MPQ196614:MPT196614 MZM196614:MZP196614 NJI196614:NJL196614 NTE196614:NTH196614 ODA196614:ODD196614 OMW196614:OMZ196614 OWS196614:OWV196614 PGO196614:PGR196614 PQK196614:PQN196614 QAG196614:QAJ196614 QKC196614:QKF196614 QTY196614:QUB196614 RDU196614:RDX196614 RNQ196614:RNT196614 RXM196614:RXP196614 SHI196614:SHL196614 SRE196614:SRH196614 TBA196614:TBD196614 TKW196614:TKZ196614 TUS196614:TUV196614 UEO196614:UER196614 UOK196614:UON196614 UYG196614:UYJ196614 VIC196614:VIF196614 VRY196614:VSB196614 WBU196614:WBX196614 WLQ196614:WLT196614 WVM196614:WVP196614 JA262150:JD262150 SW262150:SZ262150 ACS262150:ACV262150 AMO262150:AMR262150 AWK262150:AWN262150 BGG262150:BGJ262150 BQC262150:BQF262150 BZY262150:CAB262150 CJU262150:CJX262150 CTQ262150:CTT262150 DDM262150:DDP262150 DNI262150:DNL262150 DXE262150:DXH262150 EHA262150:EHD262150 EQW262150:EQZ262150 FAS262150:FAV262150 FKO262150:FKR262150 FUK262150:FUN262150 GEG262150:GEJ262150 GOC262150:GOF262150 GXY262150:GYB262150 HHU262150:HHX262150 HRQ262150:HRT262150 IBM262150:IBP262150 ILI262150:ILL262150 IVE262150:IVH262150 JFA262150:JFD262150 JOW262150:JOZ262150 JYS262150:JYV262150 KIO262150:KIR262150 KSK262150:KSN262150 LCG262150:LCJ262150 LMC262150:LMF262150 LVY262150:LWB262150 MFU262150:MFX262150 MPQ262150:MPT262150 MZM262150:MZP262150 NJI262150:NJL262150 NTE262150:NTH262150 ODA262150:ODD262150 OMW262150:OMZ262150 OWS262150:OWV262150 PGO262150:PGR262150 PQK262150:PQN262150 QAG262150:QAJ262150 QKC262150:QKF262150 QTY262150:QUB262150 RDU262150:RDX262150 RNQ262150:RNT262150 RXM262150:RXP262150 SHI262150:SHL262150 SRE262150:SRH262150 TBA262150:TBD262150 TKW262150:TKZ262150 TUS262150:TUV262150 UEO262150:UER262150 UOK262150:UON262150 UYG262150:UYJ262150 VIC262150:VIF262150 VRY262150:VSB262150 WBU262150:WBX262150 WLQ262150:WLT262150 WVM262150:WVP262150 JA327686:JD327686 SW327686:SZ327686 ACS327686:ACV327686 AMO327686:AMR327686 AWK327686:AWN327686 BGG327686:BGJ327686 BQC327686:BQF327686 BZY327686:CAB327686 CJU327686:CJX327686 CTQ327686:CTT327686 DDM327686:DDP327686 DNI327686:DNL327686 DXE327686:DXH327686 EHA327686:EHD327686 EQW327686:EQZ327686 FAS327686:FAV327686 FKO327686:FKR327686 FUK327686:FUN327686 GEG327686:GEJ327686 GOC327686:GOF327686 GXY327686:GYB327686 HHU327686:HHX327686 HRQ327686:HRT327686 IBM327686:IBP327686 ILI327686:ILL327686 IVE327686:IVH327686 JFA327686:JFD327686 JOW327686:JOZ327686 JYS327686:JYV327686 KIO327686:KIR327686 KSK327686:KSN327686 LCG327686:LCJ327686 LMC327686:LMF327686 LVY327686:LWB327686 MFU327686:MFX327686 MPQ327686:MPT327686 MZM327686:MZP327686 NJI327686:NJL327686 NTE327686:NTH327686 ODA327686:ODD327686 OMW327686:OMZ327686 OWS327686:OWV327686 PGO327686:PGR327686 PQK327686:PQN327686 QAG327686:QAJ327686 QKC327686:QKF327686 QTY327686:QUB327686 RDU327686:RDX327686 RNQ327686:RNT327686 RXM327686:RXP327686 SHI327686:SHL327686 SRE327686:SRH327686 TBA327686:TBD327686 TKW327686:TKZ327686 TUS327686:TUV327686 UEO327686:UER327686 UOK327686:UON327686 UYG327686:UYJ327686 VIC327686:VIF327686 VRY327686:VSB327686 WBU327686:WBX327686 WLQ327686:WLT327686 WVM327686:WVP327686 JA393222:JD393222 SW393222:SZ393222 ACS393222:ACV393222 AMO393222:AMR393222 AWK393222:AWN393222 BGG393222:BGJ393222 BQC393222:BQF393222 BZY393222:CAB393222 CJU393222:CJX393222 CTQ393222:CTT393222 DDM393222:DDP393222 DNI393222:DNL393222 DXE393222:DXH393222 EHA393222:EHD393222 EQW393222:EQZ393222 FAS393222:FAV393222 FKO393222:FKR393222 FUK393222:FUN393222 GEG393222:GEJ393222 GOC393222:GOF393222 GXY393222:GYB393222 HHU393222:HHX393222 HRQ393222:HRT393222 IBM393222:IBP393222 ILI393222:ILL393222 IVE393222:IVH393222 JFA393222:JFD393222 JOW393222:JOZ393222 JYS393222:JYV393222 KIO393222:KIR393222 KSK393222:KSN393222 LCG393222:LCJ393222 LMC393222:LMF393222 LVY393222:LWB393222 MFU393222:MFX393222 MPQ393222:MPT393222 MZM393222:MZP393222 NJI393222:NJL393222 NTE393222:NTH393222 ODA393222:ODD393222 OMW393222:OMZ393222 OWS393222:OWV393222 PGO393222:PGR393222 PQK393222:PQN393222 QAG393222:QAJ393222 QKC393222:QKF393222 QTY393222:QUB393222 RDU393222:RDX393222 RNQ393222:RNT393222 RXM393222:RXP393222 SHI393222:SHL393222 SRE393222:SRH393222 TBA393222:TBD393222 TKW393222:TKZ393222 TUS393222:TUV393222 UEO393222:UER393222 UOK393222:UON393222 UYG393222:UYJ393222 VIC393222:VIF393222 VRY393222:VSB393222 WBU393222:WBX393222 WLQ393222:WLT393222 WVM393222:WVP393222 JA458758:JD458758 SW458758:SZ458758 ACS458758:ACV458758 AMO458758:AMR458758 AWK458758:AWN458758 BGG458758:BGJ458758 BQC458758:BQF458758 BZY458758:CAB458758 CJU458758:CJX458758 CTQ458758:CTT458758 DDM458758:DDP458758 DNI458758:DNL458758 DXE458758:DXH458758 EHA458758:EHD458758 EQW458758:EQZ458758 FAS458758:FAV458758 FKO458758:FKR458758 FUK458758:FUN458758 GEG458758:GEJ458758 GOC458758:GOF458758 GXY458758:GYB458758 HHU458758:HHX458758 HRQ458758:HRT458758 IBM458758:IBP458758 ILI458758:ILL458758 IVE458758:IVH458758 JFA458758:JFD458758 JOW458758:JOZ458758 JYS458758:JYV458758 KIO458758:KIR458758 KSK458758:KSN458758 LCG458758:LCJ458758 LMC458758:LMF458758 LVY458758:LWB458758 MFU458758:MFX458758 MPQ458758:MPT458758 MZM458758:MZP458758 NJI458758:NJL458758 NTE458758:NTH458758 ODA458758:ODD458758 OMW458758:OMZ458758 OWS458758:OWV458758 PGO458758:PGR458758 PQK458758:PQN458758 QAG458758:QAJ458758 QKC458758:QKF458758 QTY458758:QUB458758 RDU458758:RDX458758 RNQ458758:RNT458758 RXM458758:RXP458758 SHI458758:SHL458758 SRE458758:SRH458758 TBA458758:TBD458758 TKW458758:TKZ458758 TUS458758:TUV458758 UEO458758:UER458758 UOK458758:UON458758 UYG458758:UYJ458758 VIC458758:VIF458758 VRY458758:VSB458758 WBU458758:WBX458758 WLQ458758:WLT458758 WVM458758:WVP458758 JA524294:JD524294 SW524294:SZ524294 ACS524294:ACV524294 AMO524294:AMR524294 AWK524294:AWN524294 BGG524294:BGJ524294 BQC524294:BQF524294 BZY524294:CAB524294 CJU524294:CJX524294 CTQ524294:CTT524294 DDM524294:DDP524294 DNI524294:DNL524294 DXE524294:DXH524294 EHA524294:EHD524294 EQW524294:EQZ524294 FAS524294:FAV524294 FKO524294:FKR524294 FUK524294:FUN524294 GEG524294:GEJ524294 GOC524294:GOF524294 GXY524294:GYB524294 HHU524294:HHX524294 HRQ524294:HRT524294 IBM524294:IBP524294 ILI524294:ILL524294 IVE524294:IVH524294 JFA524294:JFD524294 JOW524294:JOZ524294 JYS524294:JYV524294 KIO524294:KIR524294 KSK524294:KSN524294 LCG524294:LCJ524294 LMC524294:LMF524294 LVY524294:LWB524294 MFU524294:MFX524294 MPQ524294:MPT524294 MZM524294:MZP524294 NJI524294:NJL524294 NTE524294:NTH524294 ODA524294:ODD524294 OMW524294:OMZ524294 OWS524294:OWV524294 PGO524294:PGR524294 PQK524294:PQN524294 QAG524294:QAJ524294 QKC524294:QKF524294 QTY524294:QUB524294 RDU524294:RDX524294 RNQ524294:RNT524294 RXM524294:RXP524294 SHI524294:SHL524294 SRE524294:SRH524294 TBA524294:TBD524294 TKW524294:TKZ524294 TUS524294:TUV524294 UEO524294:UER524294 UOK524294:UON524294 UYG524294:UYJ524294 VIC524294:VIF524294 VRY524294:VSB524294 WBU524294:WBX524294 WLQ524294:WLT524294 WVM524294:WVP524294 JA589830:JD589830 SW589830:SZ589830 ACS589830:ACV589830 AMO589830:AMR589830 AWK589830:AWN589830 BGG589830:BGJ589830 BQC589830:BQF589830 BZY589830:CAB589830 CJU589830:CJX589830 CTQ589830:CTT589830 DDM589830:DDP589830 DNI589830:DNL589830 DXE589830:DXH589830 EHA589830:EHD589830 EQW589830:EQZ589830 FAS589830:FAV589830 FKO589830:FKR589830 FUK589830:FUN589830 GEG589830:GEJ589830 GOC589830:GOF589830 GXY589830:GYB589830 HHU589830:HHX589830 HRQ589830:HRT589830 IBM589830:IBP589830 ILI589830:ILL589830 IVE589830:IVH589830 JFA589830:JFD589830 JOW589830:JOZ589830 JYS589830:JYV589830 KIO589830:KIR589830 KSK589830:KSN589830 LCG589830:LCJ589830 LMC589830:LMF589830 LVY589830:LWB589830 MFU589830:MFX589830 MPQ589830:MPT589830 MZM589830:MZP589830 NJI589830:NJL589830 NTE589830:NTH589830 ODA589830:ODD589830 OMW589830:OMZ589830 OWS589830:OWV589830 PGO589830:PGR589830 PQK589830:PQN589830 QAG589830:QAJ589830 QKC589830:QKF589830 QTY589830:QUB589830 RDU589830:RDX589830 RNQ589830:RNT589830 RXM589830:RXP589830 SHI589830:SHL589830 SRE589830:SRH589830 TBA589830:TBD589830 TKW589830:TKZ589830 TUS589830:TUV589830 UEO589830:UER589830 UOK589830:UON589830 UYG589830:UYJ589830 VIC589830:VIF589830 VRY589830:VSB589830 WBU589830:WBX589830 WLQ589830:WLT589830 WVM589830:WVP589830 JA655366:JD655366 SW655366:SZ655366 ACS655366:ACV655366 AMO655366:AMR655366 AWK655366:AWN655366 BGG655366:BGJ655366 BQC655366:BQF655366 BZY655366:CAB655366 CJU655366:CJX655366 CTQ655366:CTT655366 DDM655366:DDP655366 DNI655366:DNL655366 DXE655366:DXH655366 EHA655366:EHD655366 EQW655366:EQZ655366 FAS655366:FAV655366 FKO655366:FKR655366 FUK655366:FUN655366 GEG655366:GEJ655366 GOC655366:GOF655366 GXY655366:GYB655366 HHU655366:HHX655366 HRQ655366:HRT655366 IBM655366:IBP655366 ILI655366:ILL655366 IVE655366:IVH655366 JFA655366:JFD655366 JOW655366:JOZ655366 JYS655366:JYV655366 KIO655366:KIR655366 KSK655366:KSN655366 LCG655366:LCJ655366 LMC655366:LMF655366 LVY655366:LWB655366 MFU655366:MFX655366 MPQ655366:MPT655366 MZM655366:MZP655366 NJI655366:NJL655366 NTE655366:NTH655366 ODA655366:ODD655366 OMW655366:OMZ655366 OWS655366:OWV655366 PGO655366:PGR655366 PQK655366:PQN655366 QAG655366:QAJ655366 QKC655366:QKF655366 QTY655366:QUB655366 RDU655366:RDX655366 RNQ655366:RNT655366 RXM655366:RXP655366 SHI655366:SHL655366 SRE655366:SRH655366 TBA655366:TBD655366 TKW655366:TKZ655366 TUS655366:TUV655366 UEO655366:UER655366 UOK655366:UON655366 UYG655366:UYJ655366 VIC655366:VIF655366 VRY655366:VSB655366 WBU655366:WBX655366 WLQ655366:WLT655366 WVM655366:WVP655366 JA720902:JD720902 SW720902:SZ720902 ACS720902:ACV720902 AMO720902:AMR720902 AWK720902:AWN720902 BGG720902:BGJ720902 BQC720902:BQF720902 BZY720902:CAB720902 CJU720902:CJX720902 CTQ720902:CTT720902 DDM720902:DDP720902 DNI720902:DNL720902 DXE720902:DXH720902 EHA720902:EHD720902 EQW720902:EQZ720902 FAS720902:FAV720902 FKO720902:FKR720902 FUK720902:FUN720902 GEG720902:GEJ720902 GOC720902:GOF720902 GXY720902:GYB720902 HHU720902:HHX720902 HRQ720902:HRT720902 IBM720902:IBP720902 ILI720902:ILL720902 IVE720902:IVH720902 JFA720902:JFD720902 JOW720902:JOZ720902 JYS720902:JYV720902 KIO720902:KIR720902 KSK720902:KSN720902 LCG720902:LCJ720902 LMC720902:LMF720902 LVY720902:LWB720902 MFU720902:MFX720902 MPQ720902:MPT720902 MZM720902:MZP720902 NJI720902:NJL720902 NTE720902:NTH720902 ODA720902:ODD720902 OMW720902:OMZ720902 OWS720902:OWV720902 PGO720902:PGR720902 PQK720902:PQN720902 QAG720902:QAJ720902 QKC720902:QKF720902 QTY720902:QUB720902 RDU720902:RDX720902 RNQ720902:RNT720902 RXM720902:RXP720902 SHI720902:SHL720902 SRE720902:SRH720902 TBA720902:TBD720902 TKW720902:TKZ720902 TUS720902:TUV720902 UEO720902:UER720902 UOK720902:UON720902 UYG720902:UYJ720902 VIC720902:VIF720902 VRY720902:VSB720902 WBU720902:WBX720902 WLQ720902:WLT720902 WVM720902:WVP720902 JA786438:JD786438 SW786438:SZ786438 ACS786438:ACV786438 AMO786438:AMR786438 AWK786438:AWN786438 BGG786438:BGJ786438 BQC786438:BQF786438 BZY786438:CAB786438 CJU786438:CJX786438 CTQ786438:CTT786438 DDM786438:DDP786438 DNI786438:DNL786438 DXE786438:DXH786438 EHA786438:EHD786438 EQW786438:EQZ786438 FAS786438:FAV786438 FKO786438:FKR786438 FUK786438:FUN786438 GEG786438:GEJ786438 GOC786438:GOF786438 GXY786438:GYB786438 HHU786438:HHX786438 HRQ786438:HRT786438 IBM786438:IBP786438 ILI786438:ILL786438 IVE786438:IVH786438 JFA786438:JFD786438 JOW786438:JOZ786438 JYS786438:JYV786438 KIO786438:KIR786438 KSK786438:KSN786438 LCG786438:LCJ786438 LMC786438:LMF786438 LVY786438:LWB786438 MFU786438:MFX786438 MPQ786438:MPT786438 MZM786438:MZP786438 NJI786438:NJL786438 NTE786438:NTH786438 ODA786438:ODD786438 OMW786438:OMZ786438 OWS786438:OWV786438 PGO786438:PGR786438 PQK786438:PQN786438 QAG786438:QAJ786438 QKC786438:QKF786438 QTY786438:QUB786438 RDU786438:RDX786438 RNQ786438:RNT786438 RXM786438:RXP786438 SHI786438:SHL786438 SRE786438:SRH786438 TBA786438:TBD786438 TKW786438:TKZ786438 TUS786438:TUV786438 UEO786438:UER786438 UOK786438:UON786438 UYG786438:UYJ786438 VIC786438:VIF786438 VRY786438:VSB786438 WBU786438:WBX786438 WLQ786438:WLT786438 WVM786438:WVP786438 JA851974:JD851974 SW851974:SZ851974 ACS851974:ACV851974 AMO851974:AMR851974 AWK851974:AWN851974 BGG851974:BGJ851974 BQC851974:BQF851974 BZY851974:CAB851974 CJU851974:CJX851974 CTQ851974:CTT851974 DDM851974:DDP851974 DNI851974:DNL851974 DXE851974:DXH851974 EHA851974:EHD851974 EQW851974:EQZ851974 FAS851974:FAV851974 FKO851974:FKR851974 FUK851974:FUN851974 GEG851974:GEJ851974 GOC851974:GOF851974 GXY851974:GYB851974 HHU851974:HHX851974 HRQ851974:HRT851974 IBM851974:IBP851974 ILI851974:ILL851974 IVE851974:IVH851974 JFA851974:JFD851974 JOW851974:JOZ851974 JYS851974:JYV851974 KIO851974:KIR851974 KSK851974:KSN851974 LCG851974:LCJ851974 LMC851974:LMF851974 LVY851974:LWB851974 MFU851974:MFX851974 MPQ851974:MPT851974 MZM851974:MZP851974 NJI851974:NJL851974 NTE851974:NTH851974 ODA851974:ODD851974 OMW851974:OMZ851974 OWS851974:OWV851974 PGO851974:PGR851974 PQK851974:PQN851974 QAG851974:QAJ851974 QKC851974:QKF851974 QTY851974:QUB851974 RDU851974:RDX851974 RNQ851974:RNT851974 RXM851974:RXP851974 SHI851974:SHL851974 SRE851974:SRH851974 TBA851974:TBD851974 TKW851974:TKZ851974 TUS851974:TUV851974 UEO851974:UER851974 UOK851974:UON851974 UYG851974:UYJ851974 VIC851974:VIF851974 VRY851974:VSB851974 WBU851974:WBX851974 WLQ851974:WLT851974 WVM851974:WVP851974 JA917510:JD917510 SW917510:SZ917510 ACS917510:ACV917510 AMO917510:AMR917510 AWK917510:AWN917510 BGG917510:BGJ917510 BQC917510:BQF917510 BZY917510:CAB917510 CJU917510:CJX917510 CTQ917510:CTT917510 DDM917510:DDP917510 DNI917510:DNL917510 DXE917510:DXH917510 EHA917510:EHD917510 EQW917510:EQZ917510 FAS917510:FAV917510 FKO917510:FKR917510 FUK917510:FUN917510 GEG917510:GEJ917510 GOC917510:GOF917510 GXY917510:GYB917510 HHU917510:HHX917510 HRQ917510:HRT917510 IBM917510:IBP917510 ILI917510:ILL917510 IVE917510:IVH917510 JFA917510:JFD917510 JOW917510:JOZ917510 JYS917510:JYV917510 KIO917510:KIR917510 KSK917510:KSN917510 LCG917510:LCJ917510 LMC917510:LMF917510 LVY917510:LWB917510 MFU917510:MFX917510 MPQ917510:MPT917510 MZM917510:MZP917510 NJI917510:NJL917510 NTE917510:NTH917510 ODA917510:ODD917510 OMW917510:OMZ917510 OWS917510:OWV917510 PGO917510:PGR917510 PQK917510:PQN917510 QAG917510:QAJ917510 QKC917510:QKF917510 QTY917510:QUB917510 RDU917510:RDX917510 RNQ917510:RNT917510 RXM917510:RXP917510 SHI917510:SHL917510 SRE917510:SRH917510 TBA917510:TBD917510 TKW917510:TKZ917510 TUS917510:TUV917510 UEO917510:UER917510 UOK917510:UON917510 UYG917510:UYJ917510 VIC917510:VIF917510 VRY917510:VSB917510 WBU917510:WBX917510 WLQ917510:WLT917510 WVM917510:WVP917510 JA983046:JD983046 SW983046:SZ983046 ACS983046:ACV983046 AMO983046:AMR983046 AWK983046:AWN983046 BGG983046:BGJ983046 BQC983046:BQF983046 BZY983046:CAB983046 CJU983046:CJX983046 CTQ983046:CTT983046 DDM983046:DDP983046 DNI983046:DNL983046 DXE983046:DXH983046 EHA983046:EHD983046 EQW983046:EQZ983046 FAS983046:FAV983046 FKO983046:FKR983046 FUK983046:FUN983046 GEG983046:GEJ983046 GOC983046:GOF983046 GXY983046:GYB983046 HHU983046:HHX983046 HRQ983046:HRT983046 IBM983046:IBP983046 ILI983046:ILL983046 IVE983046:IVH983046 JFA983046:JFD983046 JOW983046:JOZ983046 JYS983046:JYV983046 KIO983046:KIR983046 KSK983046:KSN983046 LCG983046:LCJ983046 LMC983046:LMF983046 LVY983046:LWB983046 MFU983046:MFX983046 MPQ983046:MPT983046 MZM983046:MZP983046 NJI983046:NJL983046 NTE983046:NTH983046 ODA983046:ODD983046 OMW983046:OMZ983046 OWS983046:OWV983046 PGO983046:PGR983046 PQK983046:PQN983046 QAG983046:QAJ983046 QKC983046:QKF983046 QTY983046:QUB983046 RDU983046:RDX983046 RNQ983046:RNT983046 RXM983046:RXP983046 SHI983046:SHL983046 SRE983046:SRH983046 TBA983046:TBD983046 TKW983046:TKZ983046 TUS983046:TUV983046 UEO983046:UER983046 UOK983046:UON983046 UYG983046:UYJ983046 VIC983046:VIF983046 VRY983046:VSB983046 WBU983046:WBX983046 D851974:H851974 D917510:H917510 D983046:H983046 D65542:H65542 D131078:H131078 D196614:H196614 D262150:H262150 D327686:H327686 D393222:H393222 D458758:H458758 D524294:H524294 D589830:H589830 D655366:H655366 D720902:H720902 D786438:H786438" xr:uid="{00000000-0002-0000-0300-000001000000}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rgb="FFD9ECFF"/>
    <pageSetUpPr fitToPage="1"/>
  </sheetPr>
  <dimension ref="B1:L77"/>
  <sheetViews>
    <sheetView showGridLines="0" topLeftCell="A37" zoomScaleNormal="100" workbookViewId="0">
      <selection activeCell="F39" sqref="F39"/>
    </sheetView>
  </sheetViews>
  <sheetFormatPr baseColWidth="10" defaultRowHeight="18.75" customHeight="1" x14ac:dyDescent="0.35"/>
  <cols>
    <col min="1" max="2" width="3.73046875" style="1" customWidth="1"/>
    <col min="3" max="3" width="25" style="1" customWidth="1"/>
    <col min="4" max="4" width="15.73046875" style="1" customWidth="1"/>
    <col min="5" max="5" width="1.73046875" style="2" customWidth="1"/>
    <col min="6" max="6" width="15.73046875" style="1" customWidth="1"/>
    <col min="7" max="7" width="7.3984375" style="2" bestFit="1" customWidth="1"/>
    <col min="8" max="8" width="36.1328125" style="2" customWidth="1"/>
    <col min="9" max="9" width="3.73046875" style="1" customWidth="1"/>
    <col min="10" max="257" width="11.3984375" style="1"/>
    <col min="258" max="259" width="3.73046875" style="1" customWidth="1"/>
    <col min="260" max="260" width="25" style="1" customWidth="1"/>
    <col min="261" max="261" width="34" style="1" customWidth="1"/>
    <col min="262" max="262" width="4.59765625" style="1" bestFit="1" customWidth="1"/>
    <col min="263" max="263" width="20.73046875" style="1" customWidth="1"/>
    <col min="264" max="264" width="20.3984375" style="1" customWidth="1"/>
    <col min="265" max="265" width="3.73046875" style="1" customWidth="1"/>
    <col min="266" max="513" width="11.3984375" style="1"/>
    <col min="514" max="515" width="3.73046875" style="1" customWidth="1"/>
    <col min="516" max="516" width="25" style="1" customWidth="1"/>
    <col min="517" max="517" width="34" style="1" customWidth="1"/>
    <col min="518" max="518" width="4.59765625" style="1" bestFit="1" customWidth="1"/>
    <col min="519" max="519" width="20.73046875" style="1" customWidth="1"/>
    <col min="520" max="520" width="20.3984375" style="1" customWidth="1"/>
    <col min="521" max="521" width="3.73046875" style="1" customWidth="1"/>
    <col min="522" max="769" width="11.3984375" style="1"/>
    <col min="770" max="771" width="3.73046875" style="1" customWidth="1"/>
    <col min="772" max="772" width="25" style="1" customWidth="1"/>
    <col min="773" max="773" width="34" style="1" customWidth="1"/>
    <col min="774" max="774" width="4.59765625" style="1" bestFit="1" customWidth="1"/>
    <col min="775" max="775" width="20.73046875" style="1" customWidth="1"/>
    <col min="776" max="776" width="20.3984375" style="1" customWidth="1"/>
    <col min="777" max="777" width="3.73046875" style="1" customWidth="1"/>
    <col min="778" max="1025" width="11.3984375" style="1"/>
    <col min="1026" max="1027" width="3.73046875" style="1" customWidth="1"/>
    <col min="1028" max="1028" width="25" style="1" customWidth="1"/>
    <col min="1029" max="1029" width="34" style="1" customWidth="1"/>
    <col min="1030" max="1030" width="4.59765625" style="1" bestFit="1" customWidth="1"/>
    <col min="1031" max="1031" width="20.73046875" style="1" customWidth="1"/>
    <col min="1032" max="1032" width="20.3984375" style="1" customWidth="1"/>
    <col min="1033" max="1033" width="3.73046875" style="1" customWidth="1"/>
    <col min="1034" max="1281" width="11.3984375" style="1"/>
    <col min="1282" max="1283" width="3.73046875" style="1" customWidth="1"/>
    <col min="1284" max="1284" width="25" style="1" customWidth="1"/>
    <col min="1285" max="1285" width="34" style="1" customWidth="1"/>
    <col min="1286" max="1286" width="4.59765625" style="1" bestFit="1" customWidth="1"/>
    <col min="1287" max="1287" width="20.73046875" style="1" customWidth="1"/>
    <col min="1288" max="1288" width="20.3984375" style="1" customWidth="1"/>
    <col min="1289" max="1289" width="3.73046875" style="1" customWidth="1"/>
    <col min="1290" max="1537" width="11.3984375" style="1"/>
    <col min="1538" max="1539" width="3.73046875" style="1" customWidth="1"/>
    <col min="1540" max="1540" width="25" style="1" customWidth="1"/>
    <col min="1541" max="1541" width="34" style="1" customWidth="1"/>
    <col min="1542" max="1542" width="4.59765625" style="1" bestFit="1" customWidth="1"/>
    <col min="1543" max="1543" width="20.73046875" style="1" customWidth="1"/>
    <col min="1544" max="1544" width="20.3984375" style="1" customWidth="1"/>
    <col min="1545" max="1545" width="3.73046875" style="1" customWidth="1"/>
    <col min="1546" max="1793" width="11.3984375" style="1"/>
    <col min="1794" max="1795" width="3.73046875" style="1" customWidth="1"/>
    <col min="1796" max="1796" width="25" style="1" customWidth="1"/>
    <col min="1797" max="1797" width="34" style="1" customWidth="1"/>
    <col min="1798" max="1798" width="4.59765625" style="1" bestFit="1" customWidth="1"/>
    <col min="1799" max="1799" width="20.73046875" style="1" customWidth="1"/>
    <col min="1800" max="1800" width="20.3984375" style="1" customWidth="1"/>
    <col min="1801" max="1801" width="3.73046875" style="1" customWidth="1"/>
    <col min="1802" max="2049" width="11.3984375" style="1"/>
    <col min="2050" max="2051" width="3.73046875" style="1" customWidth="1"/>
    <col min="2052" max="2052" width="25" style="1" customWidth="1"/>
    <col min="2053" max="2053" width="34" style="1" customWidth="1"/>
    <col min="2054" max="2054" width="4.59765625" style="1" bestFit="1" customWidth="1"/>
    <col min="2055" max="2055" width="20.73046875" style="1" customWidth="1"/>
    <col min="2056" max="2056" width="20.3984375" style="1" customWidth="1"/>
    <col min="2057" max="2057" width="3.73046875" style="1" customWidth="1"/>
    <col min="2058" max="2305" width="11.3984375" style="1"/>
    <col min="2306" max="2307" width="3.73046875" style="1" customWidth="1"/>
    <col min="2308" max="2308" width="25" style="1" customWidth="1"/>
    <col min="2309" max="2309" width="34" style="1" customWidth="1"/>
    <col min="2310" max="2310" width="4.59765625" style="1" bestFit="1" customWidth="1"/>
    <col min="2311" max="2311" width="20.73046875" style="1" customWidth="1"/>
    <col min="2312" max="2312" width="20.3984375" style="1" customWidth="1"/>
    <col min="2313" max="2313" width="3.73046875" style="1" customWidth="1"/>
    <col min="2314" max="2561" width="11.3984375" style="1"/>
    <col min="2562" max="2563" width="3.73046875" style="1" customWidth="1"/>
    <col min="2564" max="2564" width="25" style="1" customWidth="1"/>
    <col min="2565" max="2565" width="34" style="1" customWidth="1"/>
    <col min="2566" max="2566" width="4.59765625" style="1" bestFit="1" customWidth="1"/>
    <col min="2567" max="2567" width="20.73046875" style="1" customWidth="1"/>
    <col min="2568" max="2568" width="20.3984375" style="1" customWidth="1"/>
    <col min="2569" max="2569" width="3.73046875" style="1" customWidth="1"/>
    <col min="2570" max="2817" width="11.3984375" style="1"/>
    <col min="2818" max="2819" width="3.73046875" style="1" customWidth="1"/>
    <col min="2820" max="2820" width="25" style="1" customWidth="1"/>
    <col min="2821" max="2821" width="34" style="1" customWidth="1"/>
    <col min="2822" max="2822" width="4.59765625" style="1" bestFit="1" customWidth="1"/>
    <col min="2823" max="2823" width="20.73046875" style="1" customWidth="1"/>
    <col min="2824" max="2824" width="20.3984375" style="1" customWidth="1"/>
    <col min="2825" max="2825" width="3.73046875" style="1" customWidth="1"/>
    <col min="2826" max="3073" width="11.3984375" style="1"/>
    <col min="3074" max="3075" width="3.73046875" style="1" customWidth="1"/>
    <col min="3076" max="3076" width="25" style="1" customWidth="1"/>
    <col min="3077" max="3077" width="34" style="1" customWidth="1"/>
    <col min="3078" max="3078" width="4.59765625" style="1" bestFit="1" customWidth="1"/>
    <col min="3079" max="3079" width="20.73046875" style="1" customWidth="1"/>
    <col min="3080" max="3080" width="20.3984375" style="1" customWidth="1"/>
    <col min="3081" max="3081" width="3.73046875" style="1" customWidth="1"/>
    <col min="3082" max="3329" width="11.3984375" style="1"/>
    <col min="3330" max="3331" width="3.73046875" style="1" customWidth="1"/>
    <col min="3332" max="3332" width="25" style="1" customWidth="1"/>
    <col min="3333" max="3333" width="34" style="1" customWidth="1"/>
    <col min="3334" max="3334" width="4.59765625" style="1" bestFit="1" customWidth="1"/>
    <col min="3335" max="3335" width="20.73046875" style="1" customWidth="1"/>
    <col min="3336" max="3336" width="20.3984375" style="1" customWidth="1"/>
    <col min="3337" max="3337" width="3.73046875" style="1" customWidth="1"/>
    <col min="3338" max="3585" width="11.3984375" style="1"/>
    <col min="3586" max="3587" width="3.73046875" style="1" customWidth="1"/>
    <col min="3588" max="3588" width="25" style="1" customWidth="1"/>
    <col min="3589" max="3589" width="34" style="1" customWidth="1"/>
    <col min="3590" max="3590" width="4.59765625" style="1" bestFit="1" customWidth="1"/>
    <col min="3591" max="3591" width="20.73046875" style="1" customWidth="1"/>
    <col min="3592" max="3592" width="20.3984375" style="1" customWidth="1"/>
    <col min="3593" max="3593" width="3.73046875" style="1" customWidth="1"/>
    <col min="3594" max="3841" width="11.3984375" style="1"/>
    <col min="3842" max="3843" width="3.73046875" style="1" customWidth="1"/>
    <col min="3844" max="3844" width="25" style="1" customWidth="1"/>
    <col min="3845" max="3845" width="34" style="1" customWidth="1"/>
    <col min="3846" max="3846" width="4.59765625" style="1" bestFit="1" customWidth="1"/>
    <col min="3847" max="3847" width="20.73046875" style="1" customWidth="1"/>
    <col min="3848" max="3848" width="20.3984375" style="1" customWidth="1"/>
    <col min="3849" max="3849" width="3.73046875" style="1" customWidth="1"/>
    <col min="3850" max="4097" width="11.3984375" style="1"/>
    <col min="4098" max="4099" width="3.73046875" style="1" customWidth="1"/>
    <col min="4100" max="4100" width="25" style="1" customWidth="1"/>
    <col min="4101" max="4101" width="34" style="1" customWidth="1"/>
    <col min="4102" max="4102" width="4.59765625" style="1" bestFit="1" customWidth="1"/>
    <col min="4103" max="4103" width="20.73046875" style="1" customWidth="1"/>
    <col min="4104" max="4104" width="20.3984375" style="1" customWidth="1"/>
    <col min="4105" max="4105" width="3.73046875" style="1" customWidth="1"/>
    <col min="4106" max="4353" width="11.3984375" style="1"/>
    <col min="4354" max="4355" width="3.73046875" style="1" customWidth="1"/>
    <col min="4356" max="4356" width="25" style="1" customWidth="1"/>
    <col min="4357" max="4357" width="34" style="1" customWidth="1"/>
    <col min="4358" max="4358" width="4.59765625" style="1" bestFit="1" customWidth="1"/>
    <col min="4359" max="4359" width="20.73046875" style="1" customWidth="1"/>
    <col min="4360" max="4360" width="20.3984375" style="1" customWidth="1"/>
    <col min="4361" max="4361" width="3.73046875" style="1" customWidth="1"/>
    <col min="4362" max="4609" width="11.3984375" style="1"/>
    <col min="4610" max="4611" width="3.73046875" style="1" customWidth="1"/>
    <col min="4612" max="4612" width="25" style="1" customWidth="1"/>
    <col min="4613" max="4613" width="34" style="1" customWidth="1"/>
    <col min="4614" max="4614" width="4.59765625" style="1" bestFit="1" customWidth="1"/>
    <col min="4615" max="4615" width="20.73046875" style="1" customWidth="1"/>
    <col min="4616" max="4616" width="20.3984375" style="1" customWidth="1"/>
    <col min="4617" max="4617" width="3.73046875" style="1" customWidth="1"/>
    <col min="4618" max="4865" width="11.3984375" style="1"/>
    <col min="4866" max="4867" width="3.73046875" style="1" customWidth="1"/>
    <col min="4868" max="4868" width="25" style="1" customWidth="1"/>
    <col min="4869" max="4869" width="34" style="1" customWidth="1"/>
    <col min="4870" max="4870" width="4.59765625" style="1" bestFit="1" customWidth="1"/>
    <col min="4871" max="4871" width="20.73046875" style="1" customWidth="1"/>
    <col min="4872" max="4872" width="20.3984375" style="1" customWidth="1"/>
    <col min="4873" max="4873" width="3.73046875" style="1" customWidth="1"/>
    <col min="4874" max="5121" width="11.3984375" style="1"/>
    <col min="5122" max="5123" width="3.73046875" style="1" customWidth="1"/>
    <col min="5124" max="5124" width="25" style="1" customWidth="1"/>
    <col min="5125" max="5125" width="34" style="1" customWidth="1"/>
    <col min="5126" max="5126" width="4.59765625" style="1" bestFit="1" customWidth="1"/>
    <col min="5127" max="5127" width="20.73046875" style="1" customWidth="1"/>
    <col min="5128" max="5128" width="20.3984375" style="1" customWidth="1"/>
    <col min="5129" max="5129" width="3.73046875" style="1" customWidth="1"/>
    <col min="5130" max="5377" width="11.3984375" style="1"/>
    <col min="5378" max="5379" width="3.73046875" style="1" customWidth="1"/>
    <col min="5380" max="5380" width="25" style="1" customWidth="1"/>
    <col min="5381" max="5381" width="34" style="1" customWidth="1"/>
    <col min="5382" max="5382" width="4.59765625" style="1" bestFit="1" customWidth="1"/>
    <col min="5383" max="5383" width="20.73046875" style="1" customWidth="1"/>
    <col min="5384" max="5384" width="20.3984375" style="1" customWidth="1"/>
    <col min="5385" max="5385" width="3.73046875" style="1" customWidth="1"/>
    <col min="5386" max="5633" width="11.3984375" style="1"/>
    <col min="5634" max="5635" width="3.73046875" style="1" customWidth="1"/>
    <col min="5636" max="5636" width="25" style="1" customWidth="1"/>
    <col min="5637" max="5637" width="34" style="1" customWidth="1"/>
    <col min="5638" max="5638" width="4.59765625" style="1" bestFit="1" customWidth="1"/>
    <col min="5639" max="5639" width="20.73046875" style="1" customWidth="1"/>
    <col min="5640" max="5640" width="20.3984375" style="1" customWidth="1"/>
    <col min="5641" max="5641" width="3.73046875" style="1" customWidth="1"/>
    <col min="5642" max="5889" width="11.3984375" style="1"/>
    <col min="5890" max="5891" width="3.73046875" style="1" customWidth="1"/>
    <col min="5892" max="5892" width="25" style="1" customWidth="1"/>
    <col min="5893" max="5893" width="34" style="1" customWidth="1"/>
    <col min="5894" max="5894" width="4.59765625" style="1" bestFit="1" customWidth="1"/>
    <col min="5895" max="5895" width="20.73046875" style="1" customWidth="1"/>
    <col min="5896" max="5896" width="20.3984375" style="1" customWidth="1"/>
    <col min="5897" max="5897" width="3.73046875" style="1" customWidth="1"/>
    <col min="5898" max="6145" width="11.3984375" style="1"/>
    <col min="6146" max="6147" width="3.73046875" style="1" customWidth="1"/>
    <col min="6148" max="6148" width="25" style="1" customWidth="1"/>
    <col min="6149" max="6149" width="34" style="1" customWidth="1"/>
    <col min="6150" max="6150" width="4.59765625" style="1" bestFit="1" customWidth="1"/>
    <col min="6151" max="6151" width="20.73046875" style="1" customWidth="1"/>
    <col min="6152" max="6152" width="20.3984375" style="1" customWidth="1"/>
    <col min="6153" max="6153" width="3.73046875" style="1" customWidth="1"/>
    <col min="6154" max="6401" width="11.3984375" style="1"/>
    <col min="6402" max="6403" width="3.73046875" style="1" customWidth="1"/>
    <col min="6404" max="6404" width="25" style="1" customWidth="1"/>
    <col min="6405" max="6405" width="34" style="1" customWidth="1"/>
    <col min="6406" max="6406" width="4.59765625" style="1" bestFit="1" customWidth="1"/>
    <col min="6407" max="6407" width="20.73046875" style="1" customWidth="1"/>
    <col min="6408" max="6408" width="20.3984375" style="1" customWidth="1"/>
    <col min="6409" max="6409" width="3.73046875" style="1" customWidth="1"/>
    <col min="6410" max="6657" width="11.3984375" style="1"/>
    <col min="6658" max="6659" width="3.73046875" style="1" customWidth="1"/>
    <col min="6660" max="6660" width="25" style="1" customWidth="1"/>
    <col min="6661" max="6661" width="34" style="1" customWidth="1"/>
    <col min="6662" max="6662" width="4.59765625" style="1" bestFit="1" customWidth="1"/>
    <col min="6663" max="6663" width="20.73046875" style="1" customWidth="1"/>
    <col min="6664" max="6664" width="20.3984375" style="1" customWidth="1"/>
    <col min="6665" max="6665" width="3.73046875" style="1" customWidth="1"/>
    <col min="6666" max="6913" width="11.3984375" style="1"/>
    <col min="6914" max="6915" width="3.73046875" style="1" customWidth="1"/>
    <col min="6916" max="6916" width="25" style="1" customWidth="1"/>
    <col min="6917" max="6917" width="34" style="1" customWidth="1"/>
    <col min="6918" max="6918" width="4.59765625" style="1" bestFit="1" customWidth="1"/>
    <col min="6919" max="6919" width="20.73046875" style="1" customWidth="1"/>
    <col min="6920" max="6920" width="20.3984375" style="1" customWidth="1"/>
    <col min="6921" max="6921" width="3.73046875" style="1" customWidth="1"/>
    <col min="6922" max="7169" width="11.3984375" style="1"/>
    <col min="7170" max="7171" width="3.73046875" style="1" customWidth="1"/>
    <col min="7172" max="7172" width="25" style="1" customWidth="1"/>
    <col min="7173" max="7173" width="34" style="1" customWidth="1"/>
    <col min="7174" max="7174" width="4.59765625" style="1" bestFit="1" customWidth="1"/>
    <col min="7175" max="7175" width="20.73046875" style="1" customWidth="1"/>
    <col min="7176" max="7176" width="20.3984375" style="1" customWidth="1"/>
    <col min="7177" max="7177" width="3.73046875" style="1" customWidth="1"/>
    <col min="7178" max="7425" width="11.3984375" style="1"/>
    <col min="7426" max="7427" width="3.73046875" style="1" customWidth="1"/>
    <col min="7428" max="7428" width="25" style="1" customWidth="1"/>
    <col min="7429" max="7429" width="34" style="1" customWidth="1"/>
    <col min="7430" max="7430" width="4.59765625" style="1" bestFit="1" customWidth="1"/>
    <col min="7431" max="7431" width="20.73046875" style="1" customWidth="1"/>
    <col min="7432" max="7432" width="20.3984375" style="1" customWidth="1"/>
    <col min="7433" max="7433" width="3.73046875" style="1" customWidth="1"/>
    <col min="7434" max="7681" width="11.3984375" style="1"/>
    <col min="7682" max="7683" width="3.73046875" style="1" customWidth="1"/>
    <col min="7684" max="7684" width="25" style="1" customWidth="1"/>
    <col min="7685" max="7685" width="34" style="1" customWidth="1"/>
    <col min="7686" max="7686" width="4.59765625" style="1" bestFit="1" customWidth="1"/>
    <col min="7687" max="7687" width="20.73046875" style="1" customWidth="1"/>
    <col min="7688" max="7688" width="20.3984375" style="1" customWidth="1"/>
    <col min="7689" max="7689" width="3.73046875" style="1" customWidth="1"/>
    <col min="7690" max="7937" width="11.3984375" style="1"/>
    <col min="7938" max="7939" width="3.73046875" style="1" customWidth="1"/>
    <col min="7940" max="7940" width="25" style="1" customWidth="1"/>
    <col min="7941" max="7941" width="34" style="1" customWidth="1"/>
    <col min="7942" max="7942" width="4.59765625" style="1" bestFit="1" customWidth="1"/>
    <col min="7943" max="7943" width="20.73046875" style="1" customWidth="1"/>
    <col min="7944" max="7944" width="20.3984375" style="1" customWidth="1"/>
    <col min="7945" max="7945" width="3.73046875" style="1" customWidth="1"/>
    <col min="7946" max="8193" width="11.3984375" style="1"/>
    <col min="8194" max="8195" width="3.73046875" style="1" customWidth="1"/>
    <col min="8196" max="8196" width="25" style="1" customWidth="1"/>
    <col min="8197" max="8197" width="34" style="1" customWidth="1"/>
    <col min="8198" max="8198" width="4.59765625" style="1" bestFit="1" customWidth="1"/>
    <col min="8199" max="8199" width="20.73046875" style="1" customWidth="1"/>
    <col min="8200" max="8200" width="20.3984375" style="1" customWidth="1"/>
    <col min="8201" max="8201" width="3.73046875" style="1" customWidth="1"/>
    <col min="8202" max="8449" width="11.3984375" style="1"/>
    <col min="8450" max="8451" width="3.73046875" style="1" customWidth="1"/>
    <col min="8452" max="8452" width="25" style="1" customWidth="1"/>
    <col min="8453" max="8453" width="34" style="1" customWidth="1"/>
    <col min="8454" max="8454" width="4.59765625" style="1" bestFit="1" customWidth="1"/>
    <col min="8455" max="8455" width="20.73046875" style="1" customWidth="1"/>
    <col min="8456" max="8456" width="20.3984375" style="1" customWidth="1"/>
    <col min="8457" max="8457" width="3.73046875" style="1" customWidth="1"/>
    <col min="8458" max="8705" width="11.3984375" style="1"/>
    <col min="8706" max="8707" width="3.73046875" style="1" customWidth="1"/>
    <col min="8708" max="8708" width="25" style="1" customWidth="1"/>
    <col min="8709" max="8709" width="34" style="1" customWidth="1"/>
    <col min="8710" max="8710" width="4.59765625" style="1" bestFit="1" customWidth="1"/>
    <col min="8711" max="8711" width="20.73046875" style="1" customWidth="1"/>
    <col min="8712" max="8712" width="20.3984375" style="1" customWidth="1"/>
    <col min="8713" max="8713" width="3.73046875" style="1" customWidth="1"/>
    <col min="8714" max="8961" width="11.3984375" style="1"/>
    <col min="8962" max="8963" width="3.73046875" style="1" customWidth="1"/>
    <col min="8964" max="8964" width="25" style="1" customWidth="1"/>
    <col min="8965" max="8965" width="34" style="1" customWidth="1"/>
    <col min="8966" max="8966" width="4.59765625" style="1" bestFit="1" customWidth="1"/>
    <col min="8967" max="8967" width="20.73046875" style="1" customWidth="1"/>
    <col min="8968" max="8968" width="20.3984375" style="1" customWidth="1"/>
    <col min="8969" max="8969" width="3.73046875" style="1" customWidth="1"/>
    <col min="8970" max="9217" width="11.3984375" style="1"/>
    <col min="9218" max="9219" width="3.73046875" style="1" customWidth="1"/>
    <col min="9220" max="9220" width="25" style="1" customWidth="1"/>
    <col min="9221" max="9221" width="34" style="1" customWidth="1"/>
    <col min="9222" max="9222" width="4.59765625" style="1" bestFit="1" customWidth="1"/>
    <col min="9223" max="9223" width="20.73046875" style="1" customWidth="1"/>
    <col min="9224" max="9224" width="20.3984375" style="1" customWidth="1"/>
    <col min="9225" max="9225" width="3.73046875" style="1" customWidth="1"/>
    <col min="9226" max="9473" width="11.3984375" style="1"/>
    <col min="9474" max="9475" width="3.73046875" style="1" customWidth="1"/>
    <col min="9476" max="9476" width="25" style="1" customWidth="1"/>
    <col min="9477" max="9477" width="34" style="1" customWidth="1"/>
    <col min="9478" max="9478" width="4.59765625" style="1" bestFit="1" customWidth="1"/>
    <col min="9479" max="9479" width="20.73046875" style="1" customWidth="1"/>
    <col min="9480" max="9480" width="20.3984375" style="1" customWidth="1"/>
    <col min="9481" max="9481" width="3.73046875" style="1" customWidth="1"/>
    <col min="9482" max="9729" width="11.3984375" style="1"/>
    <col min="9730" max="9731" width="3.73046875" style="1" customWidth="1"/>
    <col min="9732" max="9732" width="25" style="1" customWidth="1"/>
    <col min="9733" max="9733" width="34" style="1" customWidth="1"/>
    <col min="9734" max="9734" width="4.59765625" style="1" bestFit="1" customWidth="1"/>
    <col min="9735" max="9735" width="20.73046875" style="1" customWidth="1"/>
    <col min="9736" max="9736" width="20.3984375" style="1" customWidth="1"/>
    <col min="9737" max="9737" width="3.73046875" style="1" customWidth="1"/>
    <col min="9738" max="9985" width="11.3984375" style="1"/>
    <col min="9986" max="9987" width="3.73046875" style="1" customWidth="1"/>
    <col min="9988" max="9988" width="25" style="1" customWidth="1"/>
    <col min="9989" max="9989" width="34" style="1" customWidth="1"/>
    <col min="9990" max="9990" width="4.59765625" style="1" bestFit="1" customWidth="1"/>
    <col min="9991" max="9991" width="20.73046875" style="1" customWidth="1"/>
    <col min="9992" max="9992" width="20.3984375" style="1" customWidth="1"/>
    <col min="9993" max="9993" width="3.73046875" style="1" customWidth="1"/>
    <col min="9994" max="10241" width="11.3984375" style="1"/>
    <col min="10242" max="10243" width="3.73046875" style="1" customWidth="1"/>
    <col min="10244" max="10244" width="25" style="1" customWidth="1"/>
    <col min="10245" max="10245" width="34" style="1" customWidth="1"/>
    <col min="10246" max="10246" width="4.59765625" style="1" bestFit="1" customWidth="1"/>
    <col min="10247" max="10247" width="20.73046875" style="1" customWidth="1"/>
    <col min="10248" max="10248" width="20.3984375" style="1" customWidth="1"/>
    <col min="10249" max="10249" width="3.73046875" style="1" customWidth="1"/>
    <col min="10250" max="10497" width="11.3984375" style="1"/>
    <col min="10498" max="10499" width="3.73046875" style="1" customWidth="1"/>
    <col min="10500" max="10500" width="25" style="1" customWidth="1"/>
    <col min="10501" max="10501" width="34" style="1" customWidth="1"/>
    <col min="10502" max="10502" width="4.59765625" style="1" bestFit="1" customWidth="1"/>
    <col min="10503" max="10503" width="20.73046875" style="1" customWidth="1"/>
    <col min="10504" max="10504" width="20.3984375" style="1" customWidth="1"/>
    <col min="10505" max="10505" width="3.73046875" style="1" customWidth="1"/>
    <col min="10506" max="10753" width="11.3984375" style="1"/>
    <col min="10754" max="10755" width="3.73046875" style="1" customWidth="1"/>
    <col min="10756" max="10756" width="25" style="1" customWidth="1"/>
    <col min="10757" max="10757" width="34" style="1" customWidth="1"/>
    <col min="10758" max="10758" width="4.59765625" style="1" bestFit="1" customWidth="1"/>
    <col min="10759" max="10759" width="20.73046875" style="1" customWidth="1"/>
    <col min="10760" max="10760" width="20.3984375" style="1" customWidth="1"/>
    <col min="10761" max="10761" width="3.73046875" style="1" customWidth="1"/>
    <col min="10762" max="11009" width="11.3984375" style="1"/>
    <col min="11010" max="11011" width="3.73046875" style="1" customWidth="1"/>
    <col min="11012" max="11012" width="25" style="1" customWidth="1"/>
    <col min="11013" max="11013" width="34" style="1" customWidth="1"/>
    <col min="11014" max="11014" width="4.59765625" style="1" bestFit="1" customWidth="1"/>
    <col min="11015" max="11015" width="20.73046875" style="1" customWidth="1"/>
    <col min="11016" max="11016" width="20.3984375" style="1" customWidth="1"/>
    <col min="11017" max="11017" width="3.73046875" style="1" customWidth="1"/>
    <col min="11018" max="11265" width="11.3984375" style="1"/>
    <col min="11266" max="11267" width="3.73046875" style="1" customWidth="1"/>
    <col min="11268" max="11268" width="25" style="1" customWidth="1"/>
    <col min="11269" max="11269" width="34" style="1" customWidth="1"/>
    <col min="11270" max="11270" width="4.59765625" style="1" bestFit="1" customWidth="1"/>
    <col min="11271" max="11271" width="20.73046875" style="1" customWidth="1"/>
    <col min="11272" max="11272" width="20.3984375" style="1" customWidth="1"/>
    <col min="11273" max="11273" width="3.73046875" style="1" customWidth="1"/>
    <col min="11274" max="11521" width="11.3984375" style="1"/>
    <col min="11522" max="11523" width="3.73046875" style="1" customWidth="1"/>
    <col min="11524" max="11524" width="25" style="1" customWidth="1"/>
    <col min="11525" max="11525" width="34" style="1" customWidth="1"/>
    <col min="11526" max="11526" width="4.59765625" style="1" bestFit="1" customWidth="1"/>
    <col min="11527" max="11527" width="20.73046875" style="1" customWidth="1"/>
    <col min="11528" max="11528" width="20.3984375" style="1" customWidth="1"/>
    <col min="11529" max="11529" width="3.73046875" style="1" customWidth="1"/>
    <col min="11530" max="11777" width="11.3984375" style="1"/>
    <col min="11778" max="11779" width="3.73046875" style="1" customWidth="1"/>
    <col min="11780" max="11780" width="25" style="1" customWidth="1"/>
    <col min="11781" max="11781" width="34" style="1" customWidth="1"/>
    <col min="11782" max="11782" width="4.59765625" style="1" bestFit="1" customWidth="1"/>
    <col min="11783" max="11783" width="20.73046875" style="1" customWidth="1"/>
    <col min="11784" max="11784" width="20.3984375" style="1" customWidth="1"/>
    <col min="11785" max="11785" width="3.73046875" style="1" customWidth="1"/>
    <col min="11786" max="12033" width="11.3984375" style="1"/>
    <col min="12034" max="12035" width="3.73046875" style="1" customWidth="1"/>
    <col min="12036" max="12036" width="25" style="1" customWidth="1"/>
    <col min="12037" max="12037" width="34" style="1" customWidth="1"/>
    <col min="12038" max="12038" width="4.59765625" style="1" bestFit="1" customWidth="1"/>
    <col min="12039" max="12039" width="20.73046875" style="1" customWidth="1"/>
    <col min="12040" max="12040" width="20.3984375" style="1" customWidth="1"/>
    <col min="12041" max="12041" width="3.73046875" style="1" customWidth="1"/>
    <col min="12042" max="12289" width="11.3984375" style="1"/>
    <col min="12290" max="12291" width="3.73046875" style="1" customWidth="1"/>
    <col min="12292" max="12292" width="25" style="1" customWidth="1"/>
    <col min="12293" max="12293" width="34" style="1" customWidth="1"/>
    <col min="12294" max="12294" width="4.59765625" style="1" bestFit="1" customWidth="1"/>
    <col min="12295" max="12295" width="20.73046875" style="1" customWidth="1"/>
    <col min="12296" max="12296" width="20.3984375" style="1" customWidth="1"/>
    <col min="12297" max="12297" width="3.73046875" style="1" customWidth="1"/>
    <col min="12298" max="12545" width="11.3984375" style="1"/>
    <col min="12546" max="12547" width="3.73046875" style="1" customWidth="1"/>
    <col min="12548" max="12548" width="25" style="1" customWidth="1"/>
    <col min="12549" max="12549" width="34" style="1" customWidth="1"/>
    <col min="12550" max="12550" width="4.59765625" style="1" bestFit="1" customWidth="1"/>
    <col min="12551" max="12551" width="20.73046875" style="1" customWidth="1"/>
    <col min="12552" max="12552" width="20.3984375" style="1" customWidth="1"/>
    <col min="12553" max="12553" width="3.73046875" style="1" customWidth="1"/>
    <col min="12554" max="12801" width="11.3984375" style="1"/>
    <col min="12802" max="12803" width="3.73046875" style="1" customWidth="1"/>
    <col min="12804" max="12804" width="25" style="1" customWidth="1"/>
    <col min="12805" max="12805" width="34" style="1" customWidth="1"/>
    <col min="12806" max="12806" width="4.59765625" style="1" bestFit="1" customWidth="1"/>
    <col min="12807" max="12807" width="20.73046875" style="1" customWidth="1"/>
    <col min="12808" max="12808" width="20.3984375" style="1" customWidth="1"/>
    <col min="12809" max="12809" width="3.73046875" style="1" customWidth="1"/>
    <col min="12810" max="13057" width="11.3984375" style="1"/>
    <col min="13058" max="13059" width="3.73046875" style="1" customWidth="1"/>
    <col min="13060" max="13060" width="25" style="1" customWidth="1"/>
    <col min="13061" max="13061" width="34" style="1" customWidth="1"/>
    <col min="13062" max="13062" width="4.59765625" style="1" bestFit="1" customWidth="1"/>
    <col min="13063" max="13063" width="20.73046875" style="1" customWidth="1"/>
    <col min="13064" max="13064" width="20.3984375" style="1" customWidth="1"/>
    <col min="13065" max="13065" width="3.73046875" style="1" customWidth="1"/>
    <col min="13066" max="13313" width="11.3984375" style="1"/>
    <col min="13314" max="13315" width="3.73046875" style="1" customWidth="1"/>
    <col min="13316" max="13316" width="25" style="1" customWidth="1"/>
    <col min="13317" max="13317" width="34" style="1" customWidth="1"/>
    <col min="13318" max="13318" width="4.59765625" style="1" bestFit="1" customWidth="1"/>
    <col min="13319" max="13319" width="20.73046875" style="1" customWidth="1"/>
    <col min="13320" max="13320" width="20.3984375" style="1" customWidth="1"/>
    <col min="13321" max="13321" width="3.73046875" style="1" customWidth="1"/>
    <col min="13322" max="13569" width="11.3984375" style="1"/>
    <col min="13570" max="13571" width="3.73046875" style="1" customWidth="1"/>
    <col min="13572" max="13572" width="25" style="1" customWidth="1"/>
    <col min="13573" max="13573" width="34" style="1" customWidth="1"/>
    <col min="13574" max="13574" width="4.59765625" style="1" bestFit="1" customWidth="1"/>
    <col min="13575" max="13575" width="20.73046875" style="1" customWidth="1"/>
    <col min="13576" max="13576" width="20.3984375" style="1" customWidth="1"/>
    <col min="13577" max="13577" width="3.73046875" style="1" customWidth="1"/>
    <col min="13578" max="13825" width="11.3984375" style="1"/>
    <col min="13826" max="13827" width="3.73046875" style="1" customWidth="1"/>
    <col min="13828" max="13828" width="25" style="1" customWidth="1"/>
    <col min="13829" max="13829" width="34" style="1" customWidth="1"/>
    <col min="13830" max="13830" width="4.59765625" style="1" bestFit="1" customWidth="1"/>
    <col min="13831" max="13831" width="20.73046875" style="1" customWidth="1"/>
    <col min="13832" max="13832" width="20.3984375" style="1" customWidth="1"/>
    <col min="13833" max="13833" width="3.73046875" style="1" customWidth="1"/>
    <col min="13834" max="14081" width="11.3984375" style="1"/>
    <col min="14082" max="14083" width="3.73046875" style="1" customWidth="1"/>
    <col min="14084" max="14084" width="25" style="1" customWidth="1"/>
    <col min="14085" max="14085" width="34" style="1" customWidth="1"/>
    <col min="14086" max="14086" width="4.59765625" style="1" bestFit="1" customWidth="1"/>
    <col min="14087" max="14087" width="20.73046875" style="1" customWidth="1"/>
    <col min="14088" max="14088" width="20.3984375" style="1" customWidth="1"/>
    <col min="14089" max="14089" width="3.73046875" style="1" customWidth="1"/>
    <col min="14090" max="14337" width="11.3984375" style="1"/>
    <col min="14338" max="14339" width="3.73046875" style="1" customWidth="1"/>
    <col min="14340" max="14340" width="25" style="1" customWidth="1"/>
    <col min="14341" max="14341" width="34" style="1" customWidth="1"/>
    <col min="14342" max="14342" width="4.59765625" style="1" bestFit="1" customWidth="1"/>
    <col min="14343" max="14343" width="20.73046875" style="1" customWidth="1"/>
    <col min="14344" max="14344" width="20.3984375" style="1" customWidth="1"/>
    <col min="14345" max="14345" width="3.73046875" style="1" customWidth="1"/>
    <col min="14346" max="14593" width="11.3984375" style="1"/>
    <col min="14594" max="14595" width="3.73046875" style="1" customWidth="1"/>
    <col min="14596" max="14596" width="25" style="1" customWidth="1"/>
    <col min="14597" max="14597" width="34" style="1" customWidth="1"/>
    <col min="14598" max="14598" width="4.59765625" style="1" bestFit="1" customWidth="1"/>
    <col min="14599" max="14599" width="20.73046875" style="1" customWidth="1"/>
    <col min="14600" max="14600" width="20.3984375" style="1" customWidth="1"/>
    <col min="14601" max="14601" width="3.73046875" style="1" customWidth="1"/>
    <col min="14602" max="14849" width="11.3984375" style="1"/>
    <col min="14850" max="14851" width="3.73046875" style="1" customWidth="1"/>
    <col min="14852" max="14852" width="25" style="1" customWidth="1"/>
    <col min="14853" max="14853" width="34" style="1" customWidth="1"/>
    <col min="14854" max="14854" width="4.59765625" style="1" bestFit="1" customWidth="1"/>
    <col min="14855" max="14855" width="20.73046875" style="1" customWidth="1"/>
    <col min="14856" max="14856" width="20.3984375" style="1" customWidth="1"/>
    <col min="14857" max="14857" width="3.73046875" style="1" customWidth="1"/>
    <col min="14858" max="15105" width="11.3984375" style="1"/>
    <col min="15106" max="15107" width="3.73046875" style="1" customWidth="1"/>
    <col min="15108" max="15108" width="25" style="1" customWidth="1"/>
    <col min="15109" max="15109" width="34" style="1" customWidth="1"/>
    <col min="15110" max="15110" width="4.59765625" style="1" bestFit="1" customWidth="1"/>
    <col min="15111" max="15111" width="20.73046875" style="1" customWidth="1"/>
    <col min="15112" max="15112" width="20.3984375" style="1" customWidth="1"/>
    <col min="15113" max="15113" width="3.73046875" style="1" customWidth="1"/>
    <col min="15114" max="15361" width="11.3984375" style="1"/>
    <col min="15362" max="15363" width="3.73046875" style="1" customWidth="1"/>
    <col min="15364" max="15364" width="25" style="1" customWidth="1"/>
    <col min="15365" max="15365" width="34" style="1" customWidth="1"/>
    <col min="15366" max="15366" width="4.59765625" style="1" bestFit="1" customWidth="1"/>
    <col min="15367" max="15367" width="20.73046875" style="1" customWidth="1"/>
    <col min="15368" max="15368" width="20.3984375" style="1" customWidth="1"/>
    <col min="15369" max="15369" width="3.73046875" style="1" customWidth="1"/>
    <col min="15370" max="15617" width="11.3984375" style="1"/>
    <col min="15618" max="15619" width="3.73046875" style="1" customWidth="1"/>
    <col min="15620" max="15620" width="25" style="1" customWidth="1"/>
    <col min="15621" max="15621" width="34" style="1" customWidth="1"/>
    <col min="15622" max="15622" width="4.59765625" style="1" bestFit="1" customWidth="1"/>
    <col min="15623" max="15623" width="20.73046875" style="1" customWidth="1"/>
    <col min="15624" max="15624" width="20.3984375" style="1" customWidth="1"/>
    <col min="15625" max="15625" width="3.73046875" style="1" customWidth="1"/>
    <col min="15626" max="15873" width="11.3984375" style="1"/>
    <col min="15874" max="15875" width="3.73046875" style="1" customWidth="1"/>
    <col min="15876" max="15876" width="25" style="1" customWidth="1"/>
    <col min="15877" max="15877" width="34" style="1" customWidth="1"/>
    <col min="15878" max="15878" width="4.59765625" style="1" bestFit="1" customWidth="1"/>
    <col min="15879" max="15879" width="20.73046875" style="1" customWidth="1"/>
    <col min="15880" max="15880" width="20.3984375" style="1" customWidth="1"/>
    <col min="15881" max="15881" width="3.73046875" style="1" customWidth="1"/>
    <col min="15882" max="16129" width="11.3984375" style="1"/>
    <col min="16130" max="16131" width="3.73046875" style="1" customWidth="1"/>
    <col min="16132" max="16132" width="25" style="1" customWidth="1"/>
    <col min="16133" max="16133" width="34" style="1" customWidth="1"/>
    <col min="16134" max="16134" width="4.59765625" style="1" bestFit="1" customWidth="1"/>
    <col min="16135" max="16135" width="20.73046875" style="1" customWidth="1"/>
    <col min="16136" max="16136" width="20.3984375" style="1" customWidth="1"/>
    <col min="16137" max="16137" width="3.73046875" style="1" customWidth="1"/>
    <col min="16138" max="16384" width="11.3984375" style="1"/>
  </cols>
  <sheetData>
    <row r="1" spans="2:9" ht="12.75" x14ac:dyDescent="0.35"/>
    <row r="2" spans="2:9" ht="18.75" customHeight="1" x14ac:dyDescent="0.3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35">
      <c r="B3" s="7"/>
      <c r="C3" s="124" t="s">
        <v>40</v>
      </c>
      <c r="D3" s="102"/>
      <c r="E3" s="102"/>
      <c r="F3" s="102"/>
      <c r="G3" s="102"/>
      <c r="H3" s="102"/>
      <c r="I3" s="8"/>
    </row>
    <row r="4" spans="2:9" ht="12.75" x14ac:dyDescent="0.3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35">
      <c r="B5" s="7"/>
      <c r="C5" s="103" t="s">
        <v>0</v>
      </c>
      <c r="D5" s="103"/>
      <c r="E5" s="103"/>
      <c r="F5" s="103"/>
      <c r="G5" s="103"/>
      <c r="H5" s="103"/>
      <c r="I5" s="8"/>
    </row>
    <row r="6" spans="2:9" ht="18.75" customHeight="1" x14ac:dyDescent="0.35">
      <c r="B6" s="7"/>
      <c r="C6" s="51" t="s">
        <v>11</v>
      </c>
      <c r="D6" s="104" t="str">
        <f>IF(Overview!D6="","",Overview!D6)</f>
        <v/>
      </c>
      <c r="E6" s="104"/>
      <c r="F6" s="104"/>
      <c r="G6" s="104"/>
      <c r="H6" s="104"/>
      <c r="I6" s="8"/>
    </row>
    <row r="7" spans="2:9" ht="18.75" customHeight="1" x14ac:dyDescent="0.35">
      <c r="B7" s="7"/>
      <c r="C7" s="51" t="s">
        <v>12</v>
      </c>
      <c r="D7" s="104" t="str">
        <f>IF(Overview!D7="","",Overview!D7)</f>
        <v/>
      </c>
      <c r="E7" s="104"/>
      <c r="F7" s="104"/>
      <c r="G7" s="104"/>
      <c r="H7" s="104"/>
      <c r="I7" s="8"/>
    </row>
    <row r="8" spans="2:9" ht="18.75" customHeight="1" x14ac:dyDescent="0.35">
      <c r="B8" s="7"/>
      <c r="C8" s="51" t="s">
        <v>13</v>
      </c>
      <c r="D8" s="117" t="str">
        <f>IF(Overview!D8="","",Overview!D8)</f>
        <v/>
      </c>
      <c r="E8" s="118"/>
      <c r="F8" s="118"/>
      <c r="G8" s="118"/>
      <c r="H8" s="119"/>
      <c r="I8" s="8"/>
    </row>
    <row r="9" spans="2:9" ht="18.75" customHeight="1" x14ac:dyDescent="0.35">
      <c r="B9" s="7"/>
      <c r="C9" s="51" t="s">
        <v>14</v>
      </c>
      <c r="D9" s="120" t="str">
        <f>IF(Overview!D9="","",Overview!D9)</f>
        <v>I3: Werte und Starthilfe</v>
      </c>
      <c r="E9" s="120"/>
      <c r="F9" s="120"/>
      <c r="G9" s="120"/>
      <c r="H9" s="120"/>
      <c r="I9" s="8"/>
    </row>
    <row r="10" spans="2:9" ht="18.75" customHeight="1" x14ac:dyDescent="0.35">
      <c r="B10" s="7"/>
      <c r="C10" s="51" t="s">
        <v>1</v>
      </c>
      <c r="D10" s="110" t="str">
        <f>IF(Overview!D10="","",Overview!D10)</f>
        <v/>
      </c>
      <c r="E10" s="110"/>
      <c r="F10" s="110"/>
      <c r="G10" s="110"/>
      <c r="H10" s="110"/>
      <c r="I10" s="8"/>
    </row>
    <row r="11" spans="2:9" ht="18.75" customHeight="1" x14ac:dyDescent="0.35">
      <c r="B11" s="7"/>
      <c r="C11" s="51" t="s">
        <v>2</v>
      </c>
      <c r="D11" s="110" t="str">
        <f>IF(Overview!D11="","",Overview!D11)</f>
        <v/>
      </c>
      <c r="E11" s="110"/>
      <c r="F11" s="110"/>
      <c r="G11" s="110"/>
      <c r="H11" s="110"/>
      <c r="I11" s="8"/>
    </row>
    <row r="12" spans="2:9" ht="18.75" customHeight="1" x14ac:dyDescent="0.35">
      <c r="B12" s="7"/>
      <c r="C12" s="51" t="s">
        <v>3</v>
      </c>
      <c r="D12" s="123" t="str">
        <f>IF(IF(OR(D11="",D10=""),"",(D11-D10)/30)="","befüllt sich automatisch",IF(OR(D11="",D10=""),"",(D11-D10)/30))</f>
        <v>befüllt sich automatisch</v>
      </c>
      <c r="E12" s="123"/>
      <c r="F12" s="123"/>
      <c r="G12" s="123"/>
      <c r="H12" s="123"/>
      <c r="I12" s="8"/>
    </row>
    <row r="13" spans="2:9" ht="12.75" x14ac:dyDescent="0.3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35">
      <c r="B14" s="7"/>
      <c r="C14" s="103" t="s">
        <v>18</v>
      </c>
      <c r="D14" s="103"/>
      <c r="E14" s="103"/>
      <c r="F14" s="103"/>
      <c r="G14" s="103"/>
      <c r="H14" s="103"/>
      <c r="I14" s="8"/>
    </row>
    <row r="15" spans="2:9" ht="18.75" customHeight="1" x14ac:dyDescent="0.35">
      <c r="B15" s="7"/>
      <c r="C15" s="51" t="s">
        <v>4</v>
      </c>
      <c r="D15" s="110" t="str">
        <f>IF(D10="","",D10)</f>
        <v/>
      </c>
      <c r="E15" s="110"/>
      <c r="F15" s="110"/>
      <c r="G15" s="110"/>
      <c r="H15" s="110"/>
      <c r="I15" s="8"/>
    </row>
    <row r="16" spans="2:9" ht="18.75" customHeight="1" x14ac:dyDescent="0.35">
      <c r="B16" s="7"/>
      <c r="C16" s="51" t="s">
        <v>5</v>
      </c>
      <c r="D16" s="110">
        <v>44484</v>
      </c>
      <c r="E16" s="110"/>
      <c r="F16" s="110"/>
      <c r="G16" s="110"/>
      <c r="H16" s="110"/>
      <c r="I16" s="8"/>
    </row>
    <row r="17" spans="2:9" ht="18.75" customHeight="1" x14ac:dyDescent="0.35">
      <c r="B17" s="7"/>
      <c r="C17" s="51" t="s">
        <v>19</v>
      </c>
      <c r="D17" s="52">
        <f>IF(OR(D15="",D12="befüllt sich automatisch"),0,((D16-D15)/30)/D12)</f>
        <v>0</v>
      </c>
      <c r="E17" s="53"/>
      <c r="F17" s="53"/>
      <c r="G17" s="53"/>
      <c r="H17" s="54"/>
      <c r="I17" s="8"/>
    </row>
    <row r="18" spans="2:9" ht="12.75" x14ac:dyDescent="0.35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35">
      <c r="B19" s="7"/>
      <c r="C19" s="46" t="s">
        <v>15</v>
      </c>
      <c r="D19" s="47" t="s">
        <v>6</v>
      </c>
      <c r="E19" s="26"/>
      <c r="F19" s="48" t="s">
        <v>41</v>
      </c>
      <c r="G19" s="49" t="s">
        <v>7</v>
      </c>
      <c r="H19" s="50" t="s">
        <v>17</v>
      </c>
      <c r="I19" s="8"/>
    </row>
    <row r="20" spans="2:9" ht="51" x14ac:dyDescent="0.35">
      <c r="B20" s="7"/>
      <c r="C20" s="55" t="str">
        <f>IF(Overview!C16="","",Overview!C16)</f>
        <v>Anzahl der Projektteilnehmerinnen und Projektteilnehmer gesamt (nur Beratung und Kurse)</v>
      </c>
      <c r="D20" s="56">
        <f>IF(Overview!D16="","",Overview!D16)</f>
        <v>0</v>
      </c>
      <c r="E20" s="27"/>
      <c r="F20" s="44"/>
      <c r="G20" s="59">
        <f>IF(D20=0,0,F20/D20)</f>
        <v>0</v>
      </c>
      <c r="H20" s="38"/>
      <c r="I20" s="8"/>
    </row>
    <row r="21" spans="2:9" ht="18.75" customHeight="1" x14ac:dyDescent="0.35">
      <c r="B21" s="7"/>
      <c r="C21" s="57" t="str">
        <f>IF(Overview!C17="","",Overview!C17)</f>
        <v>Bereich Sprachkurse</v>
      </c>
      <c r="D21" s="56" t="str">
        <f>IF(Overview!D17="","",Overview!D17)</f>
        <v/>
      </c>
      <c r="E21" s="28"/>
      <c r="F21" s="60"/>
      <c r="G21" s="59"/>
      <c r="H21" s="61"/>
      <c r="I21" s="8"/>
    </row>
    <row r="22" spans="2:9" ht="25.5" x14ac:dyDescent="0.35">
      <c r="B22" s="7"/>
      <c r="C22" s="55" t="str">
        <f>IF(Overview!C18="","",Overview!C18)</f>
        <v>Anzahl der abgeschlossenen Kurse gesamt</v>
      </c>
      <c r="D22" s="56">
        <f>IF(Overview!D18="","",Overview!D18)</f>
        <v>0</v>
      </c>
      <c r="E22" s="28"/>
      <c r="F22" s="44"/>
      <c r="G22" s="59">
        <f t="shared" ref="G22:G33" si="0">IF(D22=0,0,F22/D22)</f>
        <v>0</v>
      </c>
      <c r="H22" s="38"/>
      <c r="I22" s="8"/>
    </row>
    <row r="23" spans="2:9" ht="18.75" customHeight="1" x14ac:dyDescent="0.35">
      <c r="B23" s="7"/>
      <c r="C23" s="55" t="str">
        <f>IF(Overview!C19="","",Overview!C19)</f>
        <v>davon Alpha</v>
      </c>
      <c r="D23" s="56">
        <f>IF(Overview!D19="","",Overview!D19)</f>
        <v>0</v>
      </c>
      <c r="E23" s="28"/>
      <c r="F23" s="44"/>
      <c r="G23" s="59">
        <f t="shared" si="0"/>
        <v>0</v>
      </c>
      <c r="H23" s="38"/>
      <c r="I23" s="8"/>
    </row>
    <row r="24" spans="2:9" ht="18.75" customHeight="1" x14ac:dyDescent="0.35">
      <c r="B24" s="7"/>
      <c r="C24" s="55" t="str">
        <f>IF(Overview!C20="","",Overview!C20)</f>
        <v>davon A1</v>
      </c>
      <c r="D24" s="56">
        <f>IF(Overview!D20="","",Overview!D20)</f>
        <v>0</v>
      </c>
      <c r="E24" s="28"/>
      <c r="F24" s="44"/>
      <c r="G24" s="59">
        <f t="shared" si="0"/>
        <v>0</v>
      </c>
      <c r="H24" s="38"/>
      <c r="I24" s="8"/>
    </row>
    <row r="25" spans="2:9" ht="18.75" customHeight="1" x14ac:dyDescent="0.35">
      <c r="B25" s="7"/>
      <c r="C25" s="55" t="str">
        <f>IF(Overview!C21="","",Overview!C21)</f>
        <v>davon A2</v>
      </c>
      <c r="D25" s="56">
        <f>IF(Overview!D21="","",Overview!D21)</f>
        <v>0</v>
      </c>
      <c r="E25" s="28"/>
      <c r="F25" s="44"/>
      <c r="G25" s="59">
        <f t="shared" si="0"/>
        <v>0</v>
      </c>
      <c r="H25" s="38"/>
      <c r="I25" s="8"/>
    </row>
    <row r="26" spans="2:9" ht="18.75" customHeight="1" x14ac:dyDescent="0.35">
      <c r="B26" s="7"/>
      <c r="C26" s="55" t="str">
        <f>IF(Overview!C22="","",Overview!C22)</f>
        <v>davon B1</v>
      </c>
      <c r="D26" s="56">
        <f>IF(Overview!D22="","",Overview!D22)</f>
        <v>0</v>
      </c>
      <c r="E26" s="28"/>
      <c r="F26" s="44"/>
      <c r="G26" s="59">
        <f t="shared" si="0"/>
        <v>0</v>
      </c>
      <c r="H26" s="38"/>
      <c r="I26" s="8"/>
    </row>
    <row r="27" spans="2:9" ht="18.75" customHeight="1" x14ac:dyDescent="0.35">
      <c r="B27" s="7"/>
      <c r="C27" s="55" t="str">
        <f>IF(Overview!C23="","",Overview!C23)</f>
        <v>davon B2</v>
      </c>
      <c r="D27" s="56">
        <f>IF(Overview!D23="","",Overview!D23)</f>
        <v>0</v>
      </c>
      <c r="E27" s="28"/>
      <c r="F27" s="44"/>
      <c r="G27" s="59">
        <f t="shared" si="0"/>
        <v>0</v>
      </c>
      <c r="H27" s="38"/>
      <c r="I27" s="8"/>
    </row>
    <row r="28" spans="2:9" ht="18.75" customHeight="1" x14ac:dyDescent="0.35">
      <c r="B28" s="7"/>
      <c r="C28" s="55" t="str">
        <f>IF(Overview!C24="","",Overview!C24)</f>
        <v>davon C1</v>
      </c>
      <c r="D28" s="56">
        <f>IF(Overview!D24="","",Overview!D24)</f>
        <v>0</v>
      </c>
      <c r="E28" s="28"/>
      <c r="F28" s="45"/>
      <c r="G28" s="59">
        <f t="shared" si="0"/>
        <v>0</v>
      </c>
      <c r="H28" s="38"/>
      <c r="I28" s="8"/>
    </row>
    <row r="29" spans="2:9" ht="18.75" customHeight="1" x14ac:dyDescent="0.35">
      <c r="B29" s="7"/>
      <c r="C29" s="55" t="str">
        <f>IF(Overview!C25="","",Overview!C25)</f>
        <v>davon C2</v>
      </c>
      <c r="D29" s="56">
        <f>IF(Overview!D25="","",Overview!D25)</f>
        <v>0</v>
      </c>
      <c r="E29" s="28"/>
      <c r="F29" s="45"/>
      <c r="G29" s="59">
        <f t="shared" si="0"/>
        <v>0</v>
      </c>
      <c r="H29" s="38"/>
      <c r="I29" s="8"/>
    </row>
    <row r="30" spans="2:9" ht="25.5" x14ac:dyDescent="0.35">
      <c r="B30" s="7"/>
      <c r="C30" s="55" t="str">
        <f>IF(Overview!C26="","",Overview!C26)</f>
        <v>Anzahl der Unterrichtseinheiten gesamt</v>
      </c>
      <c r="D30" s="56">
        <f>IF(Overview!D26="","",Overview!D26)</f>
        <v>0</v>
      </c>
      <c r="E30" s="28"/>
      <c r="F30" s="44"/>
      <c r="G30" s="59">
        <f t="shared" si="0"/>
        <v>0</v>
      </c>
      <c r="H30" s="38"/>
      <c r="I30" s="8"/>
    </row>
    <row r="31" spans="2:9" ht="12.75" x14ac:dyDescent="0.35">
      <c r="B31" s="7"/>
      <c r="C31" s="55" t="str">
        <f>IF(Overview!C27="","",Overview!C27)</f>
        <v>Anzahl der Kursplätze gesamt</v>
      </c>
      <c r="D31" s="56">
        <f>IF(Overview!D27="","",Overview!D27)</f>
        <v>0</v>
      </c>
      <c r="E31" s="28"/>
      <c r="F31" s="44"/>
      <c r="G31" s="59">
        <f t="shared" si="0"/>
        <v>0</v>
      </c>
      <c r="H31" s="38"/>
      <c r="I31" s="8"/>
    </row>
    <row r="32" spans="2:9" ht="38.25" x14ac:dyDescent="0.35">
      <c r="B32" s="7"/>
      <c r="C32" s="55" t="str">
        <f>IF(Overview!C28="","",Overview!C28)</f>
        <v>Anzahl der Kursteilnehmerinnen und Kursteilnehmer</v>
      </c>
      <c r="D32" s="56">
        <f>IF(Overview!D28="","",Overview!D28)</f>
        <v>0</v>
      </c>
      <c r="E32" s="27"/>
      <c r="F32" s="44"/>
      <c r="G32" s="59">
        <f t="shared" si="0"/>
        <v>0</v>
      </c>
      <c r="H32" s="38"/>
      <c r="I32" s="8"/>
    </row>
    <row r="33" spans="2:12" ht="76.5" x14ac:dyDescent="0.35">
      <c r="B33" s="7"/>
      <c r="C33" s="55" t="str">
        <f>IF(Overview!C29="","",Overview!C29)</f>
        <v>Anzahl der Kursteilnehmerinnen und Kursteilnehmer, die an einer ÖIF-zertifizierten Abschlussprüfung teilgenommen haben</v>
      </c>
      <c r="D33" s="56">
        <f>IF(Overview!D29="","",Overview!D29)</f>
        <v>0</v>
      </c>
      <c r="E33" s="27"/>
      <c r="F33" s="44"/>
      <c r="G33" s="59">
        <f t="shared" si="0"/>
        <v>0</v>
      </c>
      <c r="H33" s="38"/>
      <c r="I33" s="8"/>
    </row>
    <row r="34" spans="2:12" ht="63.75" x14ac:dyDescent="0.35">
      <c r="B34" s="7"/>
      <c r="C34" s="55" t="str">
        <f>IF(Overview!C30="","",Overview!C30)</f>
        <v>Anzahl der Kursteilnehmerinnen und Kursteilnehmer, die die ÖIF-zertifizierte Abschlussprüfung positiv absolviert haben</v>
      </c>
      <c r="D34" s="56">
        <f>IF(Overview!D30="","",Overview!D30)</f>
        <v>0</v>
      </c>
      <c r="E34" s="27"/>
      <c r="F34" s="44"/>
      <c r="G34" s="59">
        <f>IF(D34=0,0,F34/D34)</f>
        <v>0</v>
      </c>
      <c r="H34" s="38"/>
      <c r="I34" s="8"/>
    </row>
    <row r="35" spans="2:12" ht="95.25" customHeight="1" x14ac:dyDescent="0.35">
      <c r="B35" s="7"/>
      <c r="C35" s="55" t="str">
        <f>IF(Overview!C31="","",Overview!C31)</f>
        <v>Anteil der Kursteilnehmerinnen und Kursteilnehmer, die an einer ÖIF-zertifizierten Abschlussprüfung teilgenommen und diese positiv absolviert haben in %</v>
      </c>
      <c r="D35" s="56">
        <f>IF(Overview!D31="","",Overview!D31)</f>
        <v>0</v>
      </c>
      <c r="E35" s="27"/>
      <c r="F35" s="44"/>
      <c r="G35" s="59">
        <f>IF(D35=0,0,F35/D35)</f>
        <v>0</v>
      </c>
      <c r="H35" s="38"/>
      <c r="I35" s="8"/>
    </row>
    <row r="36" spans="2:12" ht="13.15" x14ac:dyDescent="0.35">
      <c r="B36" s="7"/>
      <c r="C36" s="57" t="str">
        <f>IF(Overview!C32="","",Overview!C32)</f>
        <v>Bereich Beratung</v>
      </c>
      <c r="D36" s="56" t="str">
        <f>IF(Overview!D32="","",Overview!D32)</f>
        <v/>
      </c>
      <c r="E36" s="27"/>
      <c r="F36" s="66"/>
      <c r="G36" s="59"/>
      <c r="H36" s="61"/>
      <c r="I36" s="8"/>
    </row>
    <row r="37" spans="2:12" ht="51" x14ac:dyDescent="0.35">
      <c r="B37" s="7"/>
      <c r="C37" s="55" t="str">
        <f>IF(Overview!C33="","",Overview!C33)</f>
        <v>Anzahl der beratenen Ankerpersonen der Zielgruppe (exkl.mitberatene Familienmitglieder)</v>
      </c>
      <c r="D37" s="56">
        <f>IF(Overview!D33="","",Overview!D33)</f>
        <v>0</v>
      </c>
      <c r="E37" s="27"/>
      <c r="F37" s="65"/>
      <c r="G37" s="59">
        <f t="shared" ref="G37:G49" si="1">IF(D37=0,0,F37/D37)</f>
        <v>0</v>
      </c>
      <c r="H37" s="38"/>
      <c r="I37" s="8"/>
    </row>
    <row r="38" spans="2:12" ht="51" x14ac:dyDescent="0.35">
      <c r="B38" s="7"/>
      <c r="C38" s="55" t="str">
        <f>IF(Overview!C34="","",Overview!C34)</f>
        <v>Anzahl der beratenen Ankerpersonen der Zielgruppe (inkl.mitberatene Familienmitglieder)</v>
      </c>
      <c r="D38" s="56">
        <f>IF(Overview!D34="","",Overview!D34)</f>
        <v>0</v>
      </c>
      <c r="E38" s="27"/>
      <c r="F38" s="65"/>
      <c r="G38" s="59">
        <f t="shared" si="1"/>
        <v>0</v>
      </c>
      <c r="H38" s="38"/>
      <c r="I38" s="8"/>
    </row>
    <row r="39" spans="2:12" ht="12.75" x14ac:dyDescent="0.35">
      <c r="B39" s="7"/>
      <c r="C39" s="55" t="str">
        <f>IF(Overview!C35="","",Overview!C35)</f>
        <v>&gt; davon wohnversorgt</v>
      </c>
      <c r="D39" s="56">
        <f>IF(Overview!D35="","",Overview!D35)</f>
        <v>0</v>
      </c>
      <c r="E39" s="27"/>
      <c r="F39" s="65"/>
      <c r="G39" s="59">
        <f t="shared" si="1"/>
        <v>0</v>
      </c>
      <c r="H39" s="38"/>
      <c r="I39" s="8"/>
    </row>
    <row r="40" spans="2:12" ht="25.5" x14ac:dyDescent="0.35">
      <c r="B40" s="7"/>
      <c r="C40" s="55" t="str">
        <f>IF(Overview!C36="","",Overview!C36)</f>
        <v>Anzahl der unmittelbaren Beratungsstunden gesamt</v>
      </c>
      <c r="D40" s="56">
        <f>IF(Overview!D36="","",Overview!D36)</f>
        <v>0</v>
      </c>
      <c r="E40" s="27"/>
      <c r="F40" s="65"/>
      <c r="G40" s="59">
        <f t="shared" si="1"/>
        <v>0</v>
      </c>
      <c r="H40" s="38"/>
      <c r="I40" s="8"/>
    </row>
    <row r="41" spans="2:12" ht="13.15" x14ac:dyDescent="0.35">
      <c r="B41" s="7"/>
      <c r="C41" s="57" t="str">
        <f>IF(Overview!C37="","",Overview!C37)</f>
        <v>Bereich Wohnen</v>
      </c>
      <c r="D41" s="56" t="str">
        <f>IF(Overview!D37="","",Overview!D37)</f>
        <v/>
      </c>
      <c r="E41" s="27"/>
      <c r="F41" s="65"/>
      <c r="G41" s="59"/>
      <c r="H41" s="38"/>
      <c r="I41" s="8"/>
    </row>
    <row r="42" spans="2:12" ht="25.5" x14ac:dyDescent="0.35">
      <c r="B42" s="7"/>
      <c r="C42" s="55" t="str">
        <f>IF(Overview!C38="","",Overview!C38)</f>
        <v>Anzahl der projekteigenen Startwohnungen gesamt</v>
      </c>
      <c r="D42" s="56">
        <f>IF(Overview!D38="","",Overview!D38)</f>
        <v>0</v>
      </c>
      <c r="E42" s="27"/>
      <c r="F42" s="65"/>
      <c r="G42" s="59">
        <f t="shared" si="1"/>
        <v>0</v>
      </c>
      <c r="H42" s="38"/>
      <c r="I42" s="8"/>
    </row>
    <row r="43" spans="2:12" ht="12.75" x14ac:dyDescent="0.35">
      <c r="B43" s="7"/>
      <c r="C43" s="55" t="str">
        <f>IF(Overview!C39="","",Overview!C39)</f>
        <v>&gt; davon neu zugewiesen</v>
      </c>
      <c r="D43" s="56">
        <f>IF(Overview!D39="","",Overview!D39)</f>
        <v>0</v>
      </c>
      <c r="E43" s="27"/>
      <c r="F43" s="45"/>
      <c r="G43" s="59">
        <f t="shared" si="1"/>
        <v>0</v>
      </c>
      <c r="H43" s="38"/>
      <c r="I43" s="8"/>
    </row>
    <row r="44" spans="2:12" ht="25.5" x14ac:dyDescent="0.35">
      <c r="B44" s="7"/>
      <c r="C44" s="55" t="str">
        <f>IF(Overview!C40="","",Overview!C40)</f>
        <v>Anzahl der neu vermittelten Finalwohnungen</v>
      </c>
      <c r="D44" s="56">
        <f>IF(Overview!D40="","",Overview!D40)</f>
        <v>0</v>
      </c>
      <c r="E44" s="27"/>
      <c r="F44" s="45"/>
      <c r="G44" s="59">
        <f t="shared" si="1"/>
        <v>0</v>
      </c>
      <c r="H44" s="38"/>
      <c r="I44" s="8"/>
    </row>
    <row r="45" spans="2:12" ht="18.75" customHeight="1" x14ac:dyDescent="0.35">
      <c r="B45" s="7"/>
      <c r="C45" s="55" t="str">
        <f>IF(Overview!C41="","",Overview!C41)</f>
        <v>&gt; davon housing first</v>
      </c>
      <c r="D45" s="56">
        <f>IF(Overview!D41="","",Overview!D41)</f>
        <v>0</v>
      </c>
      <c r="E45" s="28"/>
      <c r="F45" s="67"/>
      <c r="G45" s="59">
        <f t="shared" si="1"/>
        <v>0</v>
      </c>
      <c r="H45" s="38"/>
      <c r="I45" s="8"/>
      <c r="K45" s="121"/>
      <c r="L45" s="121"/>
    </row>
    <row r="46" spans="2:12" ht="13.15" x14ac:dyDescent="0.35">
      <c r="B46" s="7"/>
      <c r="C46" s="57" t="str">
        <f>IF(Overview!C42="","",Overview!C42)</f>
        <v>Bereich Veranstaltungen</v>
      </c>
      <c r="D46" s="56" t="str">
        <f>IF(Overview!D42="","",Overview!D42)</f>
        <v/>
      </c>
      <c r="E46" s="28"/>
      <c r="F46" s="66"/>
      <c r="G46" s="59"/>
      <c r="H46" s="61"/>
      <c r="I46" s="8"/>
    </row>
    <row r="47" spans="2:12" ht="38.25" x14ac:dyDescent="0.35">
      <c r="B47" s="7"/>
      <c r="C47" s="55" t="str">
        <f>IF(Overview!C43="","",Overview!C43)</f>
        <v>Anzahl der Maßnahmen (Veranstaltungen, Aktivitäten, Workshops, etc.)</v>
      </c>
      <c r="D47" s="56">
        <f>IF(Overview!D43="","",Overview!D43)</f>
        <v>0</v>
      </c>
      <c r="E47" s="28"/>
      <c r="F47" s="44"/>
      <c r="G47" s="59">
        <f t="shared" si="1"/>
        <v>0</v>
      </c>
      <c r="H47" s="38"/>
      <c r="I47" s="8"/>
    </row>
    <row r="48" spans="2:12" ht="89.25" x14ac:dyDescent="0.35">
      <c r="B48" s="7"/>
      <c r="C48" s="55" t="str">
        <f>IF(Overview!C44="","",Overview!C44)</f>
        <v>Anzahl der regelmäßig teilnehmenden und nachgewiesenen Personen aus der Zielgruppe (Drittstaatsangehörige, Asyl- und subsidiär Schutzberechtigte)</v>
      </c>
      <c r="D48" s="56">
        <f>IF(Overview!D44="","",Overview!D44)</f>
        <v>0</v>
      </c>
      <c r="E48" s="28"/>
      <c r="F48" s="44"/>
      <c r="G48" s="59">
        <f t="shared" si="1"/>
        <v>0</v>
      </c>
      <c r="H48" s="38"/>
      <c r="I48" s="8"/>
    </row>
    <row r="49" spans="2:9" ht="102" x14ac:dyDescent="0.35">
      <c r="B49" s="7"/>
      <c r="C49" s="55" t="str">
        <f>IF(Overview!C45="","",Overview!C45)</f>
        <v>Anzahl der sonstigen dokumentierten Teilnehmerinnen und Teilnehmer aus der Zielgruppe (Drittstaatsangehörige, Asyl-und subsidiär Schutzberechtigte)</v>
      </c>
      <c r="D49" s="56">
        <f>IF(Overview!D45="","",Overview!D45)</f>
        <v>0</v>
      </c>
      <c r="E49" s="28"/>
      <c r="F49" s="74"/>
      <c r="G49" s="59">
        <f t="shared" si="1"/>
        <v>0</v>
      </c>
      <c r="H49" s="73"/>
      <c r="I49" s="8"/>
    </row>
    <row r="50" spans="2:9" ht="38.25" x14ac:dyDescent="0.35">
      <c r="B50" s="7"/>
      <c r="C50" s="55" t="str">
        <f>IF(Overview!C46="","",Overview!C46)</f>
        <v>Anzahl der Veranstaltungsbesucher gesamt</v>
      </c>
      <c r="D50" s="56">
        <f>IF(Overview!D46="","",Overview!D46)</f>
        <v>0</v>
      </c>
      <c r="E50" s="28"/>
      <c r="F50" s="44"/>
      <c r="G50" s="59">
        <f t="shared" ref="G50:G51" si="2">IF(D50=0,0,F50/D50)</f>
        <v>0</v>
      </c>
      <c r="H50" s="38"/>
      <c r="I50" s="8"/>
    </row>
    <row r="51" spans="2:9" ht="67.5" customHeight="1" x14ac:dyDescent="0.35">
      <c r="B51" s="7"/>
      <c r="C51" s="55" t="str">
        <f>IF(Overview!C47="","",Overview!C47)</f>
        <v>Anzahl der Projektteilnehmerinnen und Projektteilnehmer gesamt (inkl. Personen außerhalb der Zielgruppe)</v>
      </c>
      <c r="D51" s="56">
        <f>IF(Overview!D47="","",Overview!D47)</f>
        <v>0</v>
      </c>
      <c r="E51" s="28"/>
      <c r="F51" s="44"/>
      <c r="G51" s="59">
        <f t="shared" si="2"/>
        <v>0</v>
      </c>
      <c r="H51" s="38"/>
      <c r="I51" s="8"/>
    </row>
    <row r="52" spans="2:9" ht="18.75" customHeight="1" x14ac:dyDescent="0.35">
      <c r="B52" s="7"/>
      <c r="C52" s="29"/>
      <c r="D52" s="14"/>
      <c r="E52" s="10"/>
      <c r="F52" s="30"/>
      <c r="G52" s="31"/>
      <c r="H52" s="31"/>
      <c r="I52" s="8"/>
    </row>
    <row r="53" spans="2:9" ht="32.25" customHeight="1" x14ac:dyDescent="0.35">
      <c r="B53" s="7"/>
      <c r="C53" s="97" t="s">
        <v>16</v>
      </c>
      <c r="D53" s="98"/>
      <c r="E53" s="26"/>
      <c r="F53" s="100" t="s">
        <v>41</v>
      </c>
      <c r="G53" s="101"/>
      <c r="H53" s="50" t="s">
        <v>17</v>
      </c>
      <c r="I53" s="8"/>
    </row>
    <row r="54" spans="2:9" ht="27" customHeight="1" x14ac:dyDescent="0.35">
      <c r="B54" s="7"/>
      <c r="C54" s="84" t="str">
        <f>IF(Overview!C50="","",Overview!C50)</f>
        <v>Projektteilnehmerinnen und Projektteilnehmer nach Aufenthaltsstatus</v>
      </c>
      <c r="D54" s="85"/>
      <c r="E54" s="28"/>
      <c r="F54" s="82"/>
      <c r="G54" s="83"/>
      <c r="H54" s="61"/>
      <c r="I54" s="8"/>
    </row>
    <row r="55" spans="2:9" ht="18.75" customHeight="1" x14ac:dyDescent="0.35">
      <c r="B55" s="7"/>
      <c r="C55" s="86" t="str">
        <f>IF(Overview!C51="","",Overview!C51)</f>
        <v>Anzahl der DSA nach NAG</v>
      </c>
      <c r="D55" s="87"/>
      <c r="E55" s="28"/>
      <c r="F55" s="115"/>
      <c r="G55" s="116"/>
      <c r="H55" s="38"/>
      <c r="I55" s="8"/>
    </row>
    <row r="56" spans="2:9" ht="25.5" customHeight="1" x14ac:dyDescent="0.35">
      <c r="B56" s="7"/>
      <c r="C56" s="86" t="str">
        <f>IF(Overview!C52="","",Overview!C52)</f>
        <v>Anzahl der Asylberechtigten</v>
      </c>
      <c r="D56" s="87"/>
      <c r="E56" s="28"/>
      <c r="F56" s="115"/>
      <c r="G56" s="116"/>
      <c r="H56" s="38"/>
      <c r="I56" s="8"/>
    </row>
    <row r="57" spans="2:9" ht="18.75" customHeight="1" x14ac:dyDescent="0.35">
      <c r="B57" s="7"/>
      <c r="C57" s="86" t="str">
        <f>IF(Overview!C53="","",Overview!C53)</f>
        <v>Anzahl der subsidiär Schutzberechtigten</v>
      </c>
      <c r="D57" s="87"/>
      <c r="E57" s="28"/>
      <c r="F57" s="115"/>
      <c r="G57" s="116"/>
      <c r="H57" s="38"/>
      <c r="I57" s="8"/>
    </row>
    <row r="58" spans="2:9" ht="26.25" customHeight="1" x14ac:dyDescent="0.35">
      <c r="B58" s="7"/>
      <c r="C58" s="86" t="str">
        <f>IF(Overview!C54="","",Overview!C54)</f>
        <v>Anzahl der EU-Bürger mit direktem Verwandtschaftsgrad zur Zielgruppe</v>
      </c>
      <c r="D58" s="87"/>
      <c r="E58" s="28"/>
      <c r="F58" s="115"/>
      <c r="G58" s="116"/>
      <c r="H58" s="38"/>
      <c r="I58" s="8"/>
    </row>
    <row r="59" spans="2:9" ht="25.5" customHeight="1" x14ac:dyDescent="0.35">
      <c r="B59" s="7"/>
      <c r="C59" s="84" t="str">
        <f>IF(Overview!C55="","",Overview!C55)</f>
        <v>Anzahl der erstmalig am Projekt teilnehmenden Personen</v>
      </c>
      <c r="D59" s="85"/>
      <c r="E59" s="27"/>
      <c r="F59" s="115"/>
      <c r="G59" s="116"/>
      <c r="H59" s="38"/>
      <c r="I59" s="8"/>
    </row>
    <row r="60" spans="2:9" ht="26.25" customHeight="1" x14ac:dyDescent="0.35">
      <c r="B60" s="7"/>
      <c r="C60" s="84" t="str">
        <f>IF(Overview!C56="","",Overview!C56)</f>
        <v>Anzahl der Personen mit Anwesenheit über 75%</v>
      </c>
      <c r="D60" s="85"/>
      <c r="E60" s="28"/>
      <c r="F60" s="115"/>
      <c r="G60" s="116"/>
      <c r="H60" s="38"/>
      <c r="I60" s="8"/>
    </row>
    <row r="61" spans="2:9" ht="27" customHeight="1" x14ac:dyDescent="0.35">
      <c r="B61" s="7"/>
      <c r="C61" s="84" t="str">
        <f>IF(Overview!C57="","",Overview!C57)</f>
        <v>Anzahl der Personen mit vorzeitigem Kursabbruch</v>
      </c>
      <c r="D61" s="85"/>
      <c r="E61" s="28"/>
      <c r="F61" s="115"/>
      <c r="G61" s="116"/>
      <c r="H61" s="38"/>
      <c r="I61" s="8"/>
    </row>
    <row r="62" spans="2:9" ht="27" customHeight="1" x14ac:dyDescent="0.35">
      <c r="B62" s="7"/>
      <c r="C62" s="84" t="str">
        <f>IF(Overview!C58="","",Overview!C58)</f>
        <v>Projektteilnehmerinnen und Projektteilnehmer nach Alter</v>
      </c>
      <c r="D62" s="85"/>
      <c r="E62" s="28"/>
      <c r="F62" s="82"/>
      <c r="G62" s="83"/>
      <c r="H62" s="61"/>
      <c r="I62" s="8"/>
    </row>
    <row r="63" spans="2:9" ht="25.5" customHeight="1" x14ac:dyDescent="0.35">
      <c r="B63" s="7"/>
      <c r="C63" s="86" t="str">
        <f>IF(Overview!C59="","",Overview!C59)</f>
        <v>Anzahl der Personen bis 18 Jahre</v>
      </c>
      <c r="D63" s="87"/>
      <c r="E63" s="28"/>
      <c r="F63" s="115"/>
      <c r="G63" s="116"/>
      <c r="H63" s="38"/>
      <c r="I63" s="8"/>
    </row>
    <row r="64" spans="2:9" ht="18.75" customHeight="1" x14ac:dyDescent="0.35">
      <c r="B64" s="7"/>
      <c r="C64" s="86" t="str">
        <f>IF(Overview!C60="","",Overview!C60)</f>
        <v>Anzahl der Personen über 18 Jahre</v>
      </c>
      <c r="D64" s="87"/>
      <c r="E64" s="28"/>
      <c r="F64" s="115"/>
      <c r="G64" s="116"/>
      <c r="H64" s="38"/>
      <c r="I64" s="8"/>
    </row>
    <row r="65" spans="2:9" ht="26.25" customHeight="1" x14ac:dyDescent="0.35">
      <c r="B65" s="7"/>
      <c r="C65" s="84" t="str">
        <f>IF(Overview!C61="","",Overview!C61)</f>
        <v xml:space="preserve">Projektteilnehmerinnen und Projektteilnehmer nach Geschlecht </v>
      </c>
      <c r="D65" s="85"/>
      <c r="E65" s="28"/>
      <c r="F65" s="82"/>
      <c r="G65" s="83"/>
      <c r="H65" s="61"/>
      <c r="I65" s="8"/>
    </row>
    <row r="66" spans="2:9" ht="18.75" customHeight="1" x14ac:dyDescent="0.35">
      <c r="B66" s="7"/>
      <c r="C66" s="86" t="str">
        <f>IF(Overview!C62="","",Overview!C62)</f>
        <v>Anzahl der Frauen</v>
      </c>
      <c r="D66" s="87"/>
      <c r="E66" s="27"/>
      <c r="F66" s="115"/>
      <c r="G66" s="116"/>
      <c r="H66" s="38"/>
      <c r="I66" s="8"/>
    </row>
    <row r="67" spans="2:9" ht="18.75" customHeight="1" x14ac:dyDescent="0.35">
      <c r="B67" s="7"/>
      <c r="C67" s="86" t="str">
        <f>IF(Overview!C63="","",Overview!C63)</f>
        <v>Anzahl der Männer</v>
      </c>
      <c r="D67" s="87"/>
      <c r="E67" s="28"/>
      <c r="F67" s="115"/>
      <c r="G67" s="116"/>
      <c r="H67" s="38"/>
      <c r="I67" s="8"/>
    </row>
    <row r="68" spans="2:9" ht="18.75" customHeight="1" x14ac:dyDescent="0.35">
      <c r="B68" s="16"/>
      <c r="C68" s="13"/>
      <c r="D68" s="14"/>
      <c r="E68" s="15"/>
      <c r="F68" s="14"/>
      <c r="G68" s="15"/>
      <c r="H68" s="15"/>
      <c r="I68" s="17"/>
    </row>
    <row r="69" spans="2:9" ht="12.75" x14ac:dyDescent="0.35">
      <c r="C69" s="18"/>
    </row>
    <row r="70" spans="2:9" ht="18.75" customHeight="1" x14ac:dyDescent="0.35">
      <c r="B70" s="3"/>
      <c r="C70" s="19"/>
      <c r="D70" s="4"/>
      <c r="E70" s="5"/>
      <c r="F70" s="4"/>
      <c r="G70" s="5"/>
      <c r="H70" s="5"/>
      <c r="I70" s="6"/>
    </row>
    <row r="71" spans="2:9" ht="30.75" customHeight="1" x14ac:dyDescent="0.35">
      <c r="B71" s="7"/>
      <c r="C71" s="122" t="s">
        <v>9</v>
      </c>
      <c r="D71" s="122"/>
      <c r="E71" s="122"/>
      <c r="F71" s="122"/>
      <c r="G71" s="122"/>
      <c r="H71" s="122"/>
      <c r="I71" s="8"/>
    </row>
    <row r="72" spans="2:9" ht="18.75" customHeight="1" x14ac:dyDescent="0.35">
      <c r="B72" s="16"/>
      <c r="C72" s="20"/>
      <c r="D72" s="14"/>
      <c r="E72" s="15"/>
      <c r="F72" s="14"/>
      <c r="G72" s="15"/>
      <c r="H72" s="15"/>
      <c r="I72" s="17"/>
    </row>
    <row r="73" spans="2:9" ht="12.75" x14ac:dyDescent="0.35">
      <c r="C73" s="18"/>
    </row>
    <row r="74" spans="2:9" ht="12.75" x14ac:dyDescent="0.35">
      <c r="C74" s="18"/>
    </row>
    <row r="75" spans="2:9" ht="18.75" customHeight="1" x14ac:dyDescent="0.35">
      <c r="C75" s="18"/>
    </row>
    <row r="76" spans="2:9" ht="18.75" customHeight="1" x14ac:dyDescent="0.35">
      <c r="C76" s="18"/>
    </row>
    <row r="77" spans="2:9" ht="18.75" customHeight="1" x14ac:dyDescent="0.35">
      <c r="C77" s="18"/>
    </row>
  </sheetData>
  <sheetProtection password="EEBC" sheet="1" formatCells="0" formatRows="0" selectLockedCells="1"/>
  <mergeCells count="44">
    <mergeCell ref="C71:H71"/>
    <mergeCell ref="C56:D56"/>
    <mergeCell ref="F56:G56"/>
    <mergeCell ref="C57:D57"/>
    <mergeCell ref="F57:G57"/>
    <mergeCell ref="C58:D58"/>
    <mergeCell ref="F58:G58"/>
    <mergeCell ref="C60:D60"/>
    <mergeCell ref="F60:G60"/>
    <mergeCell ref="C61:D61"/>
    <mergeCell ref="F61:G61"/>
    <mergeCell ref="C62:D62"/>
    <mergeCell ref="F62:G62"/>
    <mergeCell ref="C67:D67"/>
    <mergeCell ref="F67:G67"/>
    <mergeCell ref="C66:D66"/>
    <mergeCell ref="D15:H15"/>
    <mergeCell ref="C53:D53"/>
    <mergeCell ref="F53:G53"/>
    <mergeCell ref="C54:D54"/>
    <mergeCell ref="F54:G54"/>
    <mergeCell ref="D16:H16"/>
    <mergeCell ref="D9:H9"/>
    <mergeCell ref="D10:H10"/>
    <mergeCell ref="D11:H11"/>
    <mergeCell ref="D12:H12"/>
    <mergeCell ref="C14:H14"/>
    <mergeCell ref="C3:H3"/>
    <mergeCell ref="C5:H5"/>
    <mergeCell ref="D6:H6"/>
    <mergeCell ref="D7:H7"/>
    <mergeCell ref="D8:H8"/>
    <mergeCell ref="F66:G66"/>
    <mergeCell ref="C63:D63"/>
    <mergeCell ref="F63:G63"/>
    <mergeCell ref="C64:D64"/>
    <mergeCell ref="F64:G64"/>
    <mergeCell ref="C65:D65"/>
    <mergeCell ref="F65:G65"/>
    <mergeCell ref="K45:L45"/>
    <mergeCell ref="C55:D55"/>
    <mergeCell ref="F55:G55"/>
    <mergeCell ref="C59:D59"/>
    <mergeCell ref="F59:G59"/>
  </mergeCells>
  <dataValidations count="2">
    <dataValidation type="list" allowBlank="1" showInputMessage="1" showErrorMessage="1" promptTitle="Dropdown-Menü" prompt="Bitte aus dem Dropdown-Menü auswählen!" sqref="WVM983046:WVP983046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42:JD65542 SW65542:SZ65542 ACS65542:ACV65542 AMO65542:AMR65542 AWK65542:AWN65542 BGG65542:BGJ65542 BQC65542:BQF65542 BZY65542:CAB65542 CJU65542:CJX65542 CTQ65542:CTT65542 DDM65542:DDP65542 DNI65542:DNL65542 DXE65542:DXH65542 EHA65542:EHD65542 EQW65542:EQZ65542 FAS65542:FAV65542 FKO65542:FKR65542 FUK65542:FUN65542 GEG65542:GEJ65542 GOC65542:GOF65542 GXY65542:GYB65542 HHU65542:HHX65542 HRQ65542:HRT65542 IBM65542:IBP65542 ILI65542:ILL65542 IVE65542:IVH65542 JFA65542:JFD65542 JOW65542:JOZ65542 JYS65542:JYV65542 KIO65542:KIR65542 KSK65542:KSN65542 LCG65542:LCJ65542 LMC65542:LMF65542 LVY65542:LWB65542 MFU65542:MFX65542 MPQ65542:MPT65542 MZM65542:MZP65542 NJI65542:NJL65542 NTE65542:NTH65542 ODA65542:ODD65542 OMW65542:OMZ65542 OWS65542:OWV65542 PGO65542:PGR65542 PQK65542:PQN65542 QAG65542:QAJ65542 QKC65542:QKF65542 QTY65542:QUB65542 RDU65542:RDX65542 RNQ65542:RNT65542 RXM65542:RXP65542 SHI65542:SHL65542 SRE65542:SRH65542 TBA65542:TBD65542 TKW65542:TKZ65542 TUS65542:TUV65542 UEO65542:UER65542 UOK65542:UON65542 UYG65542:UYJ65542 VIC65542:VIF65542 VRY65542:VSB65542 WBU65542:WBX65542 WLQ65542:WLT65542 WVM65542:WVP65542 WLQ983046:WLT983046 JA131078:JD131078 SW131078:SZ131078 ACS131078:ACV131078 AMO131078:AMR131078 AWK131078:AWN131078 BGG131078:BGJ131078 BQC131078:BQF131078 BZY131078:CAB131078 CJU131078:CJX131078 CTQ131078:CTT131078 DDM131078:DDP131078 DNI131078:DNL131078 DXE131078:DXH131078 EHA131078:EHD131078 EQW131078:EQZ131078 FAS131078:FAV131078 FKO131078:FKR131078 FUK131078:FUN131078 GEG131078:GEJ131078 GOC131078:GOF131078 GXY131078:GYB131078 HHU131078:HHX131078 HRQ131078:HRT131078 IBM131078:IBP131078 ILI131078:ILL131078 IVE131078:IVH131078 JFA131078:JFD131078 JOW131078:JOZ131078 JYS131078:JYV131078 KIO131078:KIR131078 KSK131078:KSN131078 LCG131078:LCJ131078 LMC131078:LMF131078 LVY131078:LWB131078 MFU131078:MFX131078 MPQ131078:MPT131078 MZM131078:MZP131078 NJI131078:NJL131078 NTE131078:NTH131078 ODA131078:ODD131078 OMW131078:OMZ131078 OWS131078:OWV131078 PGO131078:PGR131078 PQK131078:PQN131078 QAG131078:QAJ131078 QKC131078:QKF131078 QTY131078:QUB131078 RDU131078:RDX131078 RNQ131078:RNT131078 RXM131078:RXP131078 SHI131078:SHL131078 SRE131078:SRH131078 TBA131078:TBD131078 TKW131078:TKZ131078 TUS131078:TUV131078 UEO131078:UER131078 UOK131078:UON131078 UYG131078:UYJ131078 VIC131078:VIF131078 VRY131078:VSB131078 WBU131078:WBX131078 WLQ131078:WLT131078 WVM131078:WVP131078 JA196614:JD196614 SW196614:SZ196614 ACS196614:ACV196614 AMO196614:AMR196614 AWK196614:AWN196614 BGG196614:BGJ196614 BQC196614:BQF196614 BZY196614:CAB196614 CJU196614:CJX196614 CTQ196614:CTT196614 DDM196614:DDP196614 DNI196614:DNL196614 DXE196614:DXH196614 EHA196614:EHD196614 EQW196614:EQZ196614 FAS196614:FAV196614 FKO196614:FKR196614 FUK196614:FUN196614 GEG196614:GEJ196614 GOC196614:GOF196614 GXY196614:GYB196614 HHU196614:HHX196614 HRQ196614:HRT196614 IBM196614:IBP196614 ILI196614:ILL196614 IVE196614:IVH196614 JFA196614:JFD196614 JOW196614:JOZ196614 JYS196614:JYV196614 KIO196614:KIR196614 KSK196614:KSN196614 LCG196614:LCJ196614 LMC196614:LMF196614 LVY196614:LWB196614 MFU196614:MFX196614 MPQ196614:MPT196614 MZM196614:MZP196614 NJI196614:NJL196614 NTE196614:NTH196614 ODA196614:ODD196614 OMW196614:OMZ196614 OWS196614:OWV196614 PGO196614:PGR196614 PQK196614:PQN196614 QAG196614:QAJ196614 QKC196614:QKF196614 QTY196614:QUB196614 RDU196614:RDX196614 RNQ196614:RNT196614 RXM196614:RXP196614 SHI196614:SHL196614 SRE196614:SRH196614 TBA196614:TBD196614 TKW196614:TKZ196614 TUS196614:TUV196614 UEO196614:UER196614 UOK196614:UON196614 UYG196614:UYJ196614 VIC196614:VIF196614 VRY196614:VSB196614 WBU196614:WBX196614 WLQ196614:WLT196614 WVM196614:WVP196614 JA262150:JD262150 SW262150:SZ262150 ACS262150:ACV262150 AMO262150:AMR262150 AWK262150:AWN262150 BGG262150:BGJ262150 BQC262150:BQF262150 BZY262150:CAB262150 CJU262150:CJX262150 CTQ262150:CTT262150 DDM262150:DDP262150 DNI262150:DNL262150 DXE262150:DXH262150 EHA262150:EHD262150 EQW262150:EQZ262150 FAS262150:FAV262150 FKO262150:FKR262150 FUK262150:FUN262150 GEG262150:GEJ262150 GOC262150:GOF262150 GXY262150:GYB262150 HHU262150:HHX262150 HRQ262150:HRT262150 IBM262150:IBP262150 ILI262150:ILL262150 IVE262150:IVH262150 JFA262150:JFD262150 JOW262150:JOZ262150 JYS262150:JYV262150 KIO262150:KIR262150 KSK262150:KSN262150 LCG262150:LCJ262150 LMC262150:LMF262150 LVY262150:LWB262150 MFU262150:MFX262150 MPQ262150:MPT262150 MZM262150:MZP262150 NJI262150:NJL262150 NTE262150:NTH262150 ODA262150:ODD262150 OMW262150:OMZ262150 OWS262150:OWV262150 PGO262150:PGR262150 PQK262150:PQN262150 QAG262150:QAJ262150 QKC262150:QKF262150 QTY262150:QUB262150 RDU262150:RDX262150 RNQ262150:RNT262150 RXM262150:RXP262150 SHI262150:SHL262150 SRE262150:SRH262150 TBA262150:TBD262150 TKW262150:TKZ262150 TUS262150:TUV262150 UEO262150:UER262150 UOK262150:UON262150 UYG262150:UYJ262150 VIC262150:VIF262150 VRY262150:VSB262150 WBU262150:WBX262150 WLQ262150:WLT262150 WVM262150:WVP262150 JA327686:JD327686 SW327686:SZ327686 ACS327686:ACV327686 AMO327686:AMR327686 AWK327686:AWN327686 BGG327686:BGJ327686 BQC327686:BQF327686 BZY327686:CAB327686 CJU327686:CJX327686 CTQ327686:CTT327686 DDM327686:DDP327686 DNI327686:DNL327686 DXE327686:DXH327686 EHA327686:EHD327686 EQW327686:EQZ327686 FAS327686:FAV327686 FKO327686:FKR327686 FUK327686:FUN327686 GEG327686:GEJ327686 GOC327686:GOF327686 GXY327686:GYB327686 HHU327686:HHX327686 HRQ327686:HRT327686 IBM327686:IBP327686 ILI327686:ILL327686 IVE327686:IVH327686 JFA327686:JFD327686 JOW327686:JOZ327686 JYS327686:JYV327686 KIO327686:KIR327686 KSK327686:KSN327686 LCG327686:LCJ327686 LMC327686:LMF327686 LVY327686:LWB327686 MFU327686:MFX327686 MPQ327686:MPT327686 MZM327686:MZP327686 NJI327686:NJL327686 NTE327686:NTH327686 ODA327686:ODD327686 OMW327686:OMZ327686 OWS327686:OWV327686 PGO327686:PGR327686 PQK327686:PQN327686 QAG327686:QAJ327686 QKC327686:QKF327686 QTY327686:QUB327686 RDU327686:RDX327686 RNQ327686:RNT327686 RXM327686:RXP327686 SHI327686:SHL327686 SRE327686:SRH327686 TBA327686:TBD327686 TKW327686:TKZ327686 TUS327686:TUV327686 UEO327686:UER327686 UOK327686:UON327686 UYG327686:UYJ327686 VIC327686:VIF327686 VRY327686:VSB327686 WBU327686:WBX327686 WLQ327686:WLT327686 WVM327686:WVP327686 JA393222:JD393222 SW393222:SZ393222 ACS393222:ACV393222 AMO393222:AMR393222 AWK393222:AWN393222 BGG393222:BGJ393222 BQC393222:BQF393222 BZY393222:CAB393222 CJU393222:CJX393222 CTQ393222:CTT393222 DDM393222:DDP393222 DNI393222:DNL393222 DXE393222:DXH393222 EHA393222:EHD393222 EQW393222:EQZ393222 FAS393222:FAV393222 FKO393222:FKR393222 FUK393222:FUN393222 GEG393222:GEJ393222 GOC393222:GOF393222 GXY393222:GYB393222 HHU393222:HHX393222 HRQ393222:HRT393222 IBM393222:IBP393222 ILI393222:ILL393222 IVE393222:IVH393222 JFA393222:JFD393222 JOW393222:JOZ393222 JYS393222:JYV393222 KIO393222:KIR393222 KSK393222:KSN393222 LCG393222:LCJ393222 LMC393222:LMF393222 LVY393222:LWB393222 MFU393222:MFX393222 MPQ393222:MPT393222 MZM393222:MZP393222 NJI393222:NJL393222 NTE393222:NTH393222 ODA393222:ODD393222 OMW393222:OMZ393222 OWS393222:OWV393222 PGO393222:PGR393222 PQK393222:PQN393222 QAG393222:QAJ393222 QKC393222:QKF393222 QTY393222:QUB393222 RDU393222:RDX393222 RNQ393222:RNT393222 RXM393222:RXP393222 SHI393222:SHL393222 SRE393222:SRH393222 TBA393222:TBD393222 TKW393222:TKZ393222 TUS393222:TUV393222 UEO393222:UER393222 UOK393222:UON393222 UYG393222:UYJ393222 VIC393222:VIF393222 VRY393222:VSB393222 WBU393222:WBX393222 WLQ393222:WLT393222 WVM393222:WVP393222 JA458758:JD458758 SW458758:SZ458758 ACS458758:ACV458758 AMO458758:AMR458758 AWK458758:AWN458758 BGG458758:BGJ458758 BQC458758:BQF458758 BZY458758:CAB458758 CJU458758:CJX458758 CTQ458758:CTT458758 DDM458758:DDP458758 DNI458758:DNL458758 DXE458758:DXH458758 EHA458758:EHD458758 EQW458758:EQZ458758 FAS458758:FAV458758 FKO458758:FKR458758 FUK458758:FUN458758 GEG458758:GEJ458758 GOC458758:GOF458758 GXY458758:GYB458758 HHU458758:HHX458758 HRQ458758:HRT458758 IBM458758:IBP458758 ILI458758:ILL458758 IVE458758:IVH458758 JFA458758:JFD458758 JOW458758:JOZ458758 JYS458758:JYV458758 KIO458758:KIR458758 KSK458758:KSN458758 LCG458758:LCJ458758 LMC458758:LMF458758 LVY458758:LWB458758 MFU458758:MFX458758 MPQ458758:MPT458758 MZM458758:MZP458758 NJI458758:NJL458758 NTE458758:NTH458758 ODA458758:ODD458758 OMW458758:OMZ458758 OWS458758:OWV458758 PGO458758:PGR458758 PQK458758:PQN458758 QAG458758:QAJ458758 QKC458758:QKF458758 QTY458758:QUB458758 RDU458758:RDX458758 RNQ458758:RNT458758 RXM458758:RXP458758 SHI458758:SHL458758 SRE458758:SRH458758 TBA458758:TBD458758 TKW458758:TKZ458758 TUS458758:TUV458758 UEO458758:UER458758 UOK458758:UON458758 UYG458758:UYJ458758 VIC458758:VIF458758 VRY458758:VSB458758 WBU458758:WBX458758 WLQ458758:WLT458758 WVM458758:WVP458758 JA524294:JD524294 SW524294:SZ524294 ACS524294:ACV524294 AMO524294:AMR524294 AWK524294:AWN524294 BGG524294:BGJ524294 BQC524294:BQF524294 BZY524294:CAB524294 CJU524294:CJX524294 CTQ524294:CTT524294 DDM524294:DDP524294 DNI524294:DNL524294 DXE524294:DXH524294 EHA524294:EHD524294 EQW524294:EQZ524294 FAS524294:FAV524294 FKO524294:FKR524294 FUK524294:FUN524294 GEG524294:GEJ524294 GOC524294:GOF524294 GXY524294:GYB524294 HHU524294:HHX524294 HRQ524294:HRT524294 IBM524294:IBP524294 ILI524294:ILL524294 IVE524294:IVH524294 JFA524294:JFD524294 JOW524294:JOZ524294 JYS524294:JYV524294 KIO524294:KIR524294 KSK524294:KSN524294 LCG524294:LCJ524294 LMC524294:LMF524294 LVY524294:LWB524294 MFU524294:MFX524294 MPQ524294:MPT524294 MZM524294:MZP524294 NJI524294:NJL524294 NTE524294:NTH524294 ODA524294:ODD524294 OMW524294:OMZ524294 OWS524294:OWV524294 PGO524294:PGR524294 PQK524294:PQN524294 QAG524294:QAJ524294 QKC524294:QKF524294 QTY524294:QUB524294 RDU524294:RDX524294 RNQ524294:RNT524294 RXM524294:RXP524294 SHI524294:SHL524294 SRE524294:SRH524294 TBA524294:TBD524294 TKW524294:TKZ524294 TUS524294:TUV524294 UEO524294:UER524294 UOK524294:UON524294 UYG524294:UYJ524294 VIC524294:VIF524294 VRY524294:VSB524294 WBU524294:WBX524294 WLQ524294:WLT524294 WVM524294:WVP524294 JA589830:JD589830 SW589830:SZ589830 ACS589830:ACV589830 AMO589830:AMR589830 AWK589830:AWN589830 BGG589830:BGJ589830 BQC589830:BQF589830 BZY589830:CAB589830 CJU589830:CJX589830 CTQ589830:CTT589830 DDM589830:DDP589830 DNI589830:DNL589830 DXE589830:DXH589830 EHA589830:EHD589830 EQW589830:EQZ589830 FAS589830:FAV589830 FKO589830:FKR589830 FUK589830:FUN589830 GEG589830:GEJ589830 GOC589830:GOF589830 GXY589830:GYB589830 HHU589830:HHX589830 HRQ589830:HRT589830 IBM589830:IBP589830 ILI589830:ILL589830 IVE589830:IVH589830 JFA589830:JFD589830 JOW589830:JOZ589830 JYS589830:JYV589830 KIO589830:KIR589830 KSK589830:KSN589830 LCG589830:LCJ589830 LMC589830:LMF589830 LVY589830:LWB589830 MFU589830:MFX589830 MPQ589830:MPT589830 MZM589830:MZP589830 NJI589830:NJL589830 NTE589830:NTH589830 ODA589830:ODD589830 OMW589830:OMZ589830 OWS589830:OWV589830 PGO589830:PGR589830 PQK589830:PQN589830 QAG589830:QAJ589830 QKC589830:QKF589830 QTY589830:QUB589830 RDU589830:RDX589830 RNQ589830:RNT589830 RXM589830:RXP589830 SHI589830:SHL589830 SRE589830:SRH589830 TBA589830:TBD589830 TKW589830:TKZ589830 TUS589830:TUV589830 UEO589830:UER589830 UOK589830:UON589830 UYG589830:UYJ589830 VIC589830:VIF589830 VRY589830:VSB589830 WBU589830:WBX589830 WLQ589830:WLT589830 WVM589830:WVP589830 JA655366:JD655366 SW655366:SZ655366 ACS655366:ACV655366 AMO655366:AMR655366 AWK655366:AWN655366 BGG655366:BGJ655366 BQC655366:BQF655366 BZY655366:CAB655366 CJU655366:CJX655366 CTQ655366:CTT655366 DDM655366:DDP655366 DNI655366:DNL655366 DXE655366:DXH655366 EHA655366:EHD655366 EQW655366:EQZ655366 FAS655366:FAV655366 FKO655366:FKR655366 FUK655366:FUN655366 GEG655366:GEJ655366 GOC655366:GOF655366 GXY655366:GYB655366 HHU655366:HHX655366 HRQ655366:HRT655366 IBM655366:IBP655366 ILI655366:ILL655366 IVE655366:IVH655366 JFA655366:JFD655366 JOW655366:JOZ655366 JYS655366:JYV655366 KIO655366:KIR655366 KSK655366:KSN655366 LCG655366:LCJ655366 LMC655366:LMF655366 LVY655366:LWB655366 MFU655366:MFX655366 MPQ655366:MPT655366 MZM655366:MZP655366 NJI655366:NJL655366 NTE655366:NTH655366 ODA655366:ODD655366 OMW655366:OMZ655366 OWS655366:OWV655366 PGO655366:PGR655366 PQK655366:PQN655366 QAG655366:QAJ655366 QKC655366:QKF655366 QTY655366:QUB655366 RDU655366:RDX655366 RNQ655366:RNT655366 RXM655366:RXP655366 SHI655366:SHL655366 SRE655366:SRH655366 TBA655366:TBD655366 TKW655366:TKZ655366 TUS655366:TUV655366 UEO655366:UER655366 UOK655366:UON655366 UYG655366:UYJ655366 VIC655366:VIF655366 VRY655366:VSB655366 WBU655366:WBX655366 WLQ655366:WLT655366 WVM655366:WVP655366 JA720902:JD720902 SW720902:SZ720902 ACS720902:ACV720902 AMO720902:AMR720902 AWK720902:AWN720902 BGG720902:BGJ720902 BQC720902:BQF720902 BZY720902:CAB720902 CJU720902:CJX720902 CTQ720902:CTT720902 DDM720902:DDP720902 DNI720902:DNL720902 DXE720902:DXH720902 EHA720902:EHD720902 EQW720902:EQZ720902 FAS720902:FAV720902 FKO720902:FKR720902 FUK720902:FUN720902 GEG720902:GEJ720902 GOC720902:GOF720902 GXY720902:GYB720902 HHU720902:HHX720902 HRQ720902:HRT720902 IBM720902:IBP720902 ILI720902:ILL720902 IVE720902:IVH720902 JFA720902:JFD720902 JOW720902:JOZ720902 JYS720902:JYV720902 KIO720902:KIR720902 KSK720902:KSN720902 LCG720902:LCJ720902 LMC720902:LMF720902 LVY720902:LWB720902 MFU720902:MFX720902 MPQ720902:MPT720902 MZM720902:MZP720902 NJI720902:NJL720902 NTE720902:NTH720902 ODA720902:ODD720902 OMW720902:OMZ720902 OWS720902:OWV720902 PGO720902:PGR720902 PQK720902:PQN720902 QAG720902:QAJ720902 QKC720902:QKF720902 QTY720902:QUB720902 RDU720902:RDX720902 RNQ720902:RNT720902 RXM720902:RXP720902 SHI720902:SHL720902 SRE720902:SRH720902 TBA720902:TBD720902 TKW720902:TKZ720902 TUS720902:TUV720902 UEO720902:UER720902 UOK720902:UON720902 UYG720902:UYJ720902 VIC720902:VIF720902 VRY720902:VSB720902 WBU720902:WBX720902 WLQ720902:WLT720902 WVM720902:WVP720902 JA786438:JD786438 SW786438:SZ786438 ACS786438:ACV786438 AMO786438:AMR786438 AWK786438:AWN786438 BGG786438:BGJ786438 BQC786438:BQF786438 BZY786438:CAB786438 CJU786438:CJX786438 CTQ786438:CTT786438 DDM786438:DDP786438 DNI786438:DNL786438 DXE786438:DXH786438 EHA786438:EHD786438 EQW786438:EQZ786438 FAS786438:FAV786438 FKO786438:FKR786438 FUK786438:FUN786438 GEG786438:GEJ786438 GOC786438:GOF786438 GXY786438:GYB786438 HHU786438:HHX786438 HRQ786438:HRT786438 IBM786438:IBP786438 ILI786438:ILL786438 IVE786438:IVH786438 JFA786438:JFD786438 JOW786438:JOZ786438 JYS786438:JYV786438 KIO786438:KIR786438 KSK786438:KSN786438 LCG786438:LCJ786438 LMC786438:LMF786438 LVY786438:LWB786438 MFU786438:MFX786438 MPQ786438:MPT786438 MZM786438:MZP786438 NJI786438:NJL786438 NTE786438:NTH786438 ODA786438:ODD786438 OMW786438:OMZ786438 OWS786438:OWV786438 PGO786438:PGR786438 PQK786438:PQN786438 QAG786438:QAJ786438 QKC786438:QKF786438 QTY786438:QUB786438 RDU786438:RDX786438 RNQ786438:RNT786438 RXM786438:RXP786438 SHI786438:SHL786438 SRE786438:SRH786438 TBA786438:TBD786438 TKW786438:TKZ786438 TUS786438:TUV786438 UEO786438:UER786438 UOK786438:UON786438 UYG786438:UYJ786438 VIC786438:VIF786438 VRY786438:VSB786438 WBU786438:WBX786438 WLQ786438:WLT786438 WVM786438:WVP786438 JA851974:JD851974 SW851974:SZ851974 ACS851974:ACV851974 AMO851974:AMR851974 AWK851974:AWN851974 BGG851974:BGJ851974 BQC851974:BQF851974 BZY851974:CAB851974 CJU851974:CJX851974 CTQ851974:CTT851974 DDM851974:DDP851974 DNI851974:DNL851974 DXE851974:DXH851974 EHA851974:EHD851974 EQW851974:EQZ851974 FAS851974:FAV851974 FKO851974:FKR851974 FUK851974:FUN851974 GEG851974:GEJ851974 GOC851974:GOF851974 GXY851974:GYB851974 HHU851974:HHX851974 HRQ851974:HRT851974 IBM851974:IBP851974 ILI851974:ILL851974 IVE851974:IVH851974 JFA851974:JFD851974 JOW851974:JOZ851974 JYS851974:JYV851974 KIO851974:KIR851974 KSK851974:KSN851974 LCG851974:LCJ851974 LMC851974:LMF851974 LVY851974:LWB851974 MFU851974:MFX851974 MPQ851974:MPT851974 MZM851974:MZP851974 NJI851974:NJL851974 NTE851974:NTH851974 ODA851974:ODD851974 OMW851974:OMZ851974 OWS851974:OWV851974 PGO851974:PGR851974 PQK851974:PQN851974 QAG851974:QAJ851974 QKC851974:QKF851974 QTY851974:QUB851974 RDU851974:RDX851974 RNQ851974:RNT851974 RXM851974:RXP851974 SHI851974:SHL851974 SRE851974:SRH851974 TBA851974:TBD851974 TKW851974:TKZ851974 TUS851974:TUV851974 UEO851974:UER851974 UOK851974:UON851974 UYG851974:UYJ851974 VIC851974:VIF851974 VRY851974:VSB851974 WBU851974:WBX851974 WLQ851974:WLT851974 WVM851974:WVP851974 JA917510:JD917510 SW917510:SZ917510 ACS917510:ACV917510 AMO917510:AMR917510 AWK917510:AWN917510 BGG917510:BGJ917510 BQC917510:BQF917510 BZY917510:CAB917510 CJU917510:CJX917510 CTQ917510:CTT917510 DDM917510:DDP917510 DNI917510:DNL917510 DXE917510:DXH917510 EHA917510:EHD917510 EQW917510:EQZ917510 FAS917510:FAV917510 FKO917510:FKR917510 FUK917510:FUN917510 GEG917510:GEJ917510 GOC917510:GOF917510 GXY917510:GYB917510 HHU917510:HHX917510 HRQ917510:HRT917510 IBM917510:IBP917510 ILI917510:ILL917510 IVE917510:IVH917510 JFA917510:JFD917510 JOW917510:JOZ917510 JYS917510:JYV917510 KIO917510:KIR917510 KSK917510:KSN917510 LCG917510:LCJ917510 LMC917510:LMF917510 LVY917510:LWB917510 MFU917510:MFX917510 MPQ917510:MPT917510 MZM917510:MZP917510 NJI917510:NJL917510 NTE917510:NTH917510 ODA917510:ODD917510 OMW917510:OMZ917510 OWS917510:OWV917510 PGO917510:PGR917510 PQK917510:PQN917510 QAG917510:QAJ917510 QKC917510:QKF917510 QTY917510:QUB917510 RDU917510:RDX917510 RNQ917510:RNT917510 RXM917510:RXP917510 SHI917510:SHL917510 SRE917510:SRH917510 TBA917510:TBD917510 TKW917510:TKZ917510 TUS917510:TUV917510 UEO917510:UER917510 UOK917510:UON917510 UYG917510:UYJ917510 VIC917510:VIF917510 VRY917510:VSB917510 WBU917510:WBX917510 WLQ917510:WLT917510 WVM917510:WVP917510 JA983046:JD983046 SW983046:SZ983046 ACS983046:ACV983046 AMO983046:AMR983046 AWK983046:AWN983046 BGG983046:BGJ983046 BQC983046:BQF983046 BZY983046:CAB983046 CJU983046:CJX983046 CTQ983046:CTT983046 DDM983046:DDP983046 DNI983046:DNL983046 DXE983046:DXH983046 EHA983046:EHD983046 EQW983046:EQZ983046 FAS983046:FAV983046 FKO983046:FKR983046 FUK983046:FUN983046 GEG983046:GEJ983046 GOC983046:GOF983046 GXY983046:GYB983046 HHU983046:HHX983046 HRQ983046:HRT983046 IBM983046:IBP983046 ILI983046:ILL983046 IVE983046:IVH983046 JFA983046:JFD983046 JOW983046:JOZ983046 JYS983046:JYV983046 KIO983046:KIR983046 KSK983046:KSN983046 LCG983046:LCJ983046 LMC983046:LMF983046 LVY983046:LWB983046 MFU983046:MFX983046 MPQ983046:MPT983046 MZM983046:MZP983046 NJI983046:NJL983046 NTE983046:NTH983046 ODA983046:ODD983046 OMW983046:OMZ983046 OWS983046:OWV983046 PGO983046:PGR983046 PQK983046:PQN983046 QAG983046:QAJ983046 QKC983046:QKF983046 QTY983046:QUB983046 RDU983046:RDX983046 RNQ983046:RNT983046 RXM983046:RXP983046 SHI983046:SHL983046 SRE983046:SRH983046 TBA983046:TBD983046 TKW983046:TKZ983046 TUS983046:TUV983046 UEO983046:UER983046 UOK983046:UON983046 UYG983046:UYJ983046 VIC983046:VIF983046 VRY983046:VSB983046 WBU983046:WBX983046 D851974:H851974 D917510:H917510 D983046:H983046 D65542:H65542 D131078:H131078 D196614:H196614 D262150:H262150 D327686:H327686 D393222:H393222 D458758:H458758 D524294:H524294 D589830:H589830 D655366:H655366 D720902:H720902 D786438:H786438" xr:uid="{00000000-0002-0000-0400-000000000000}">
      <formula1>#REF!</formula1>
    </dataValidation>
    <dataValidation type="list" allowBlank="1" showInputMessage="1" showErrorMessage="1" promptTitle="Dropdown-Menü" prompt="Bitte aus dem Dropdown-Menü auswählen!" sqref="WVM983047:WVP983047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43:JD65543 SW65543:SZ65543 ACS65543:ACV65543 AMO65543:AMR65543 AWK65543:AWN65543 BGG65543:BGJ65543 BQC65543:BQF65543 BZY65543:CAB65543 CJU65543:CJX65543 CTQ65543:CTT65543 DDM65543:DDP65543 DNI65543:DNL65543 DXE65543:DXH65543 EHA65543:EHD65543 EQW65543:EQZ65543 FAS65543:FAV65543 FKO65543:FKR65543 FUK65543:FUN65543 GEG65543:GEJ65543 GOC65543:GOF65543 GXY65543:GYB65543 HHU65543:HHX65543 HRQ65543:HRT65543 IBM65543:IBP65543 ILI65543:ILL65543 IVE65543:IVH65543 JFA65543:JFD65543 JOW65543:JOZ65543 JYS65543:JYV65543 KIO65543:KIR65543 KSK65543:KSN65543 LCG65543:LCJ65543 LMC65543:LMF65543 LVY65543:LWB65543 MFU65543:MFX65543 MPQ65543:MPT65543 MZM65543:MZP65543 NJI65543:NJL65543 NTE65543:NTH65543 ODA65543:ODD65543 OMW65543:OMZ65543 OWS65543:OWV65543 PGO65543:PGR65543 PQK65543:PQN65543 QAG65543:QAJ65543 QKC65543:QKF65543 QTY65543:QUB65543 RDU65543:RDX65543 RNQ65543:RNT65543 RXM65543:RXP65543 SHI65543:SHL65543 SRE65543:SRH65543 TBA65543:TBD65543 TKW65543:TKZ65543 TUS65543:TUV65543 UEO65543:UER65543 UOK65543:UON65543 UYG65543:UYJ65543 VIC65543:VIF65543 VRY65543:VSB65543 WBU65543:WBX65543 WLQ65543:WLT65543 WVM65543:WVP65543 WLQ983047:WLT983047 JA131079:JD131079 SW131079:SZ131079 ACS131079:ACV131079 AMO131079:AMR131079 AWK131079:AWN131079 BGG131079:BGJ131079 BQC131079:BQF131079 BZY131079:CAB131079 CJU131079:CJX131079 CTQ131079:CTT131079 DDM131079:DDP131079 DNI131079:DNL131079 DXE131079:DXH131079 EHA131079:EHD131079 EQW131079:EQZ131079 FAS131079:FAV131079 FKO131079:FKR131079 FUK131079:FUN131079 GEG131079:GEJ131079 GOC131079:GOF131079 GXY131079:GYB131079 HHU131079:HHX131079 HRQ131079:HRT131079 IBM131079:IBP131079 ILI131079:ILL131079 IVE131079:IVH131079 JFA131079:JFD131079 JOW131079:JOZ131079 JYS131079:JYV131079 KIO131079:KIR131079 KSK131079:KSN131079 LCG131079:LCJ131079 LMC131079:LMF131079 LVY131079:LWB131079 MFU131079:MFX131079 MPQ131079:MPT131079 MZM131079:MZP131079 NJI131079:NJL131079 NTE131079:NTH131079 ODA131079:ODD131079 OMW131079:OMZ131079 OWS131079:OWV131079 PGO131079:PGR131079 PQK131079:PQN131079 QAG131079:QAJ131079 QKC131079:QKF131079 QTY131079:QUB131079 RDU131079:RDX131079 RNQ131079:RNT131079 RXM131079:RXP131079 SHI131079:SHL131079 SRE131079:SRH131079 TBA131079:TBD131079 TKW131079:TKZ131079 TUS131079:TUV131079 UEO131079:UER131079 UOK131079:UON131079 UYG131079:UYJ131079 VIC131079:VIF131079 VRY131079:VSB131079 WBU131079:WBX131079 WLQ131079:WLT131079 WVM131079:WVP131079 JA196615:JD196615 SW196615:SZ196615 ACS196615:ACV196615 AMO196615:AMR196615 AWK196615:AWN196615 BGG196615:BGJ196615 BQC196615:BQF196615 BZY196615:CAB196615 CJU196615:CJX196615 CTQ196615:CTT196615 DDM196615:DDP196615 DNI196615:DNL196615 DXE196615:DXH196615 EHA196615:EHD196615 EQW196615:EQZ196615 FAS196615:FAV196615 FKO196615:FKR196615 FUK196615:FUN196615 GEG196615:GEJ196615 GOC196615:GOF196615 GXY196615:GYB196615 HHU196615:HHX196615 HRQ196615:HRT196615 IBM196615:IBP196615 ILI196615:ILL196615 IVE196615:IVH196615 JFA196615:JFD196615 JOW196615:JOZ196615 JYS196615:JYV196615 KIO196615:KIR196615 KSK196615:KSN196615 LCG196615:LCJ196615 LMC196615:LMF196615 LVY196615:LWB196615 MFU196615:MFX196615 MPQ196615:MPT196615 MZM196615:MZP196615 NJI196615:NJL196615 NTE196615:NTH196615 ODA196615:ODD196615 OMW196615:OMZ196615 OWS196615:OWV196615 PGO196615:PGR196615 PQK196615:PQN196615 QAG196615:QAJ196615 QKC196615:QKF196615 QTY196615:QUB196615 RDU196615:RDX196615 RNQ196615:RNT196615 RXM196615:RXP196615 SHI196615:SHL196615 SRE196615:SRH196615 TBA196615:TBD196615 TKW196615:TKZ196615 TUS196615:TUV196615 UEO196615:UER196615 UOK196615:UON196615 UYG196615:UYJ196615 VIC196615:VIF196615 VRY196615:VSB196615 WBU196615:WBX196615 WLQ196615:WLT196615 WVM196615:WVP196615 JA262151:JD262151 SW262151:SZ262151 ACS262151:ACV262151 AMO262151:AMR262151 AWK262151:AWN262151 BGG262151:BGJ262151 BQC262151:BQF262151 BZY262151:CAB262151 CJU262151:CJX262151 CTQ262151:CTT262151 DDM262151:DDP262151 DNI262151:DNL262151 DXE262151:DXH262151 EHA262151:EHD262151 EQW262151:EQZ262151 FAS262151:FAV262151 FKO262151:FKR262151 FUK262151:FUN262151 GEG262151:GEJ262151 GOC262151:GOF262151 GXY262151:GYB262151 HHU262151:HHX262151 HRQ262151:HRT262151 IBM262151:IBP262151 ILI262151:ILL262151 IVE262151:IVH262151 JFA262151:JFD262151 JOW262151:JOZ262151 JYS262151:JYV262151 KIO262151:KIR262151 KSK262151:KSN262151 LCG262151:LCJ262151 LMC262151:LMF262151 LVY262151:LWB262151 MFU262151:MFX262151 MPQ262151:MPT262151 MZM262151:MZP262151 NJI262151:NJL262151 NTE262151:NTH262151 ODA262151:ODD262151 OMW262151:OMZ262151 OWS262151:OWV262151 PGO262151:PGR262151 PQK262151:PQN262151 QAG262151:QAJ262151 QKC262151:QKF262151 QTY262151:QUB262151 RDU262151:RDX262151 RNQ262151:RNT262151 RXM262151:RXP262151 SHI262151:SHL262151 SRE262151:SRH262151 TBA262151:TBD262151 TKW262151:TKZ262151 TUS262151:TUV262151 UEO262151:UER262151 UOK262151:UON262151 UYG262151:UYJ262151 VIC262151:VIF262151 VRY262151:VSB262151 WBU262151:WBX262151 WLQ262151:WLT262151 WVM262151:WVP262151 JA327687:JD327687 SW327687:SZ327687 ACS327687:ACV327687 AMO327687:AMR327687 AWK327687:AWN327687 BGG327687:BGJ327687 BQC327687:BQF327687 BZY327687:CAB327687 CJU327687:CJX327687 CTQ327687:CTT327687 DDM327687:DDP327687 DNI327687:DNL327687 DXE327687:DXH327687 EHA327687:EHD327687 EQW327687:EQZ327687 FAS327687:FAV327687 FKO327687:FKR327687 FUK327687:FUN327687 GEG327687:GEJ327687 GOC327687:GOF327687 GXY327687:GYB327687 HHU327687:HHX327687 HRQ327687:HRT327687 IBM327687:IBP327687 ILI327687:ILL327687 IVE327687:IVH327687 JFA327687:JFD327687 JOW327687:JOZ327687 JYS327687:JYV327687 KIO327687:KIR327687 KSK327687:KSN327687 LCG327687:LCJ327687 LMC327687:LMF327687 LVY327687:LWB327687 MFU327687:MFX327687 MPQ327687:MPT327687 MZM327687:MZP327687 NJI327687:NJL327687 NTE327687:NTH327687 ODA327687:ODD327687 OMW327687:OMZ327687 OWS327687:OWV327687 PGO327687:PGR327687 PQK327687:PQN327687 QAG327687:QAJ327687 QKC327687:QKF327687 QTY327687:QUB327687 RDU327687:RDX327687 RNQ327687:RNT327687 RXM327687:RXP327687 SHI327687:SHL327687 SRE327687:SRH327687 TBA327687:TBD327687 TKW327687:TKZ327687 TUS327687:TUV327687 UEO327687:UER327687 UOK327687:UON327687 UYG327687:UYJ327687 VIC327687:VIF327687 VRY327687:VSB327687 WBU327687:WBX327687 WLQ327687:WLT327687 WVM327687:WVP327687 JA393223:JD393223 SW393223:SZ393223 ACS393223:ACV393223 AMO393223:AMR393223 AWK393223:AWN393223 BGG393223:BGJ393223 BQC393223:BQF393223 BZY393223:CAB393223 CJU393223:CJX393223 CTQ393223:CTT393223 DDM393223:DDP393223 DNI393223:DNL393223 DXE393223:DXH393223 EHA393223:EHD393223 EQW393223:EQZ393223 FAS393223:FAV393223 FKO393223:FKR393223 FUK393223:FUN393223 GEG393223:GEJ393223 GOC393223:GOF393223 GXY393223:GYB393223 HHU393223:HHX393223 HRQ393223:HRT393223 IBM393223:IBP393223 ILI393223:ILL393223 IVE393223:IVH393223 JFA393223:JFD393223 JOW393223:JOZ393223 JYS393223:JYV393223 KIO393223:KIR393223 KSK393223:KSN393223 LCG393223:LCJ393223 LMC393223:LMF393223 LVY393223:LWB393223 MFU393223:MFX393223 MPQ393223:MPT393223 MZM393223:MZP393223 NJI393223:NJL393223 NTE393223:NTH393223 ODA393223:ODD393223 OMW393223:OMZ393223 OWS393223:OWV393223 PGO393223:PGR393223 PQK393223:PQN393223 QAG393223:QAJ393223 QKC393223:QKF393223 QTY393223:QUB393223 RDU393223:RDX393223 RNQ393223:RNT393223 RXM393223:RXP393223 SHI393223:SHL393223 SRE393223:SRH393223 TBA393223:TBD393223 TKW393223:TKZ393223 TUS393223:TUV393223 UEO393223:UER393223 UOK393223:UON393223 UYG393223:UYJ393223 VIC393223:VIF393223 VRY393223:VSB393223 WBU393223:WBX393223 WLQ393223:WLT393223 WVM393223:WVP393223 JA458759:JD458759 SW458759:SZ458759 ACS458759:ACV458759 AMO458759:AMR458759 AWK458759:AWN458759 BGG458759:BGJ458759 BQC458759:BQF458759 BZY458759:CAB458759 CJU458759:CJX458759 CTQ458759:CTT458759 DDM458759:DDP458759 DNI458759:DNL458759 DXE458759:DXH458759 EHA458759:EHD458759 EQW458759:EQZ458759 FAS458759:FAV458759 FKO458759:FKR458759 FUK458759:FUN458759 GEG458759:GEJ458759 GOC458759:GOF458759 GXY458759:GYB458759 HHU458759:HHX458759 HRQ458759:HRT458759 IBM458759:IBP458759 ILI458759:ILL458759 IVE458759:IVH458759 JFA458759:JFD458759 JOW458759:JOZ458759 JYS458759:JYV458759 KIO458759:KIR458759 KSK458759:KSN458759 LCG458759:LCJ458759 LMC458759:LMF458759 LVY458759:LWB458759 MFU458759:MFX458759 MPQ458759:MPT458759 MZM458759:MZP458759 NJI458759:NJL458759 NTE458759:NTH458759 ODA458759:ODD458759 OMW458759:OMZ458759 OWS458759:OWV458759 PGO458759:PGR458759 PQK458759:PQN458759 QAG458759:QAJ458759 QKC458759:QKF458759 QTY458759:QUB458759 RDU458759:RDX458759 RNQ458759:RNT458759 RXM458759:RXP458759 SHI458759:SHL458759 SRE458759:SRH458759 TBA458759:TBD458759 TKW458759:TKZ458759 TUS458759:TUV458759 UEO458759:UER458759 UOK458759:UON458759 UYG458759:UYJ458759 VIC458759:VIF458759 VRY458759:VSB458759 WBU458759:WBX458759 WLQ458759:WLT458759 WVM458759:WVP458759 JA524295:JD524295 SW524295:SZ524295 ACS524295:ACV524295 AMO524295:AMR524295 AWK524295:AWN524295 BGG524295:BGJ524295 BQC524295:BQF524295 BZY524295:CAB524295 CJU524295:CJX524295 CTQ524295:CTT524295 DDM524295:DDP524295 DNI524295:DNL524295 DXE524295:DXH524295 EHA524295:EHD524295 EQW524295:EQZ524295 FAS524295:FAV524295 FKO524295:FKR524295 FUK524295:FUN524295 GEG524295:GEJ524295 GOC524295:GOF524295 GXY524295:GYB524295 HHU524295:HHX524295 HRQ524295:HRT524295 IBM524295:IBP524295 ILI524295:ILL524295 IVE524295:IVH524295 JFA524295:JFD524295 JOW524295:JOZ524295 JYS524295:JYV524295 KIO524295:KIR524295 KSK524295:KSN524295 LCG524295:LCJ524295 LMC524295:LMF524295 LVY524295:LWB524295 MFU524295:MFX524295 MPQ524295:MPT524295 MZM524295:MZP524295 NJI524295:NJL524295 NTE524295:NTH524295 ODA524295:ODD524295 OMW524295:OMZ524295 OWS524295:OWV524295 PGO524295:PGR524295 PQK524295:PQN524295 QAG524295:QAJ524295 QKC524295:QKF524295 QTY524295:QUB524295 RDU524295:RDX524295 RNQ524295:RNT524295 RXM524295:RXP524295 SHI524295:SHL524295 SRE524295:SRH524295 TBA524295:TBD524295 TKW524295:TKZ524295 TUS524295:TUV524295 UEO524295:UER524295 UOK524295:UON524295 UYG524295:UYJ524295 VIC524295:VIF524295 VRY524295:VSB524295 WBU524295:WBX524295 WLQ524295:WLT524295 WVM524295:WVP524295 JA589831:JD589831 SW589831:SZ589831 ACS589831:ACV589831 AMO589831:AMR589831 AWK589831:AWN589831 BGG589831:BGJ589831 BQC589831:BQF589831 BZY589831:CAB589831 CJU589831:CJX589831 CTQ589831:CTT589831 DDM589831:DDP589831 DNI589831:DNL589831 DXE589831:DXH589831 EHA589831:EHD589831 EQW589831:EQZ589831 FAS589831:FAV589831 FKO589831:FKR589831 FUK589831:FUN589831 GEG589831:GEJ589831 GOC589831:GOF589831 GXY589831:GYB589831 HHU589831:HHX589831 HRQ589831:HRT589831 IBM589831:IBP589831 ILI589831:ILL589831 IVE589831:IVH589831 JFA589831:JFD589831 JOW589831:JOZ589831 JYS589831:JYV589831 KIO589831:KIR589831 KSK589831:KSN589831 LCG589831:LCJ589831 LMC589831:LMF589831 LVY589831:LWB589831 MFU589831:MFX589831 MPQ589831:MPT589831 MZM589831:MZP589831 NJI589831:NJL589831 NTE589831:NTH589831 ODA589831:ODD589831 OMW589831:OMZ589831 OWS589831:OWV589831 PGO589831:PGR589831 PQK589831:PQN589831 QAG589831:QAJ589831 QKC589831:QKF589831 QTY589831:QUB589831 RDU589831:RDX589831 RNQ589831:RNT589831 RXM589831:RXP589831 SHI589831:SHL589831 SRE589831:SRH589831 TBA589831:TBD589831 TKW589831:TKZ589831 TUS589831:TUV589831 UEO589831:UER589831 UOK589831:UON589831 UYG589831:UYJ589831 VIC589831:VIF589831 VRY589831:VSB589831 WBU589831:WBX589831 WLQ589831:WLT589831 WVM589831:WVP589831 JA655367:JD655367 SW655367:SZ655367 ACS655367:ACV655367 AMO655367:AMR655367 AWK655367:AWN655367 BGG655367:BGJ655367 BQC655367:BQF655367 BZY655367:CAB655367 CJU655367:CJX655367 CTQ655367:CTT655367 DDM655367:DDP655367 DNI655367:DNL655367 DXE655367:DXH655367 EHA655367:EHD655367 EQW655367:EQZ655367 FAS655367:FAV655367 FKO655367:FKR655367 FUK655367:FUN655367 GEG655367:GEJ655367 GOC655367:GOF655367 GXY655367:GYB655367 HHU655367:HHX655367 HRQ655367:HRT655367 IBM655367:IBP655367 ILI655367:ILL655367 IVE655367:IVH655367 JFA655367:JFD655367 JOW655367:JOZ655367 JYS655367:JYV655367 KIO655367:KIR655367 KSK655367:KSN655367 LCG655367:LCJ655367 LMC655367:LMF655367 LVY655367:LWB655367 MFU655367:MFX655367 MPQ655367:MPT655367 MZM655367:MZP655367 NJI655367:NJL655367 NTE655367:NTH655367 ODA655367:ODD655367 OMW655367:OMZ655367 OWS655367:OWV655367 PGO655367:PGR655367 PQK655367:PQN655367 QAG655367:QAJ655367 QKC655367:QKF655367 QTY655367:QUB655367 RDU655367:RDX655367 RNQ655367:RNT655367 RXM655367:RXP655367 SHI655367:SHL655367 SRE655367:SRH655367 TBA655367:TBD655367 TKW655367:TKZ655367 TUS655367:TUV655367 UEO655367:UER655367 UOK655367:UON655367 UYG655367:UYJ655367 VIC655367:VIF655367 VRY655367:VSB655367 WBU655367:WBX655367 WLQ655367:WLT655367 WVM655367:WVP655367 JA720903:JD720903 SW720903:SZ720903 ACS720903:ACV720903 AMO720903:AMR720903 AWK720903:AWN720903 BGG720903:BGJ720903 BQC720903:BQF720903 BZY720903:CAB720903 CJU720903:CJX720903 CTQ720903:CTT720903 DDM720903:DDP720903 DNI720903:DNL720903 DXE720903:DXH720903 EHA720903:EHD720903 EQW720903:EQZ720903 FAS720903:FAV720903 FKO720903:FKR720903 FUK720903:FUN720903 GEG720903:GEJ720903 GOC720903:GOF720903 GXY720903:GYB720903 HHU720903:HHX720903 HRQ720903:HRT720903 IBM720903:IBP720903 ILI720903:ILL720903 IVE720903:IVH720903 JFA720903:JFD720903 JOW720903:JOZ720903 JYS720903:JYV720903 KIO720903:KIR720903 KSK720903:KSN720903 LCG720903:LCJ720903 LMC720903:LMF720903 LVY720903:LWB720903 MFU720903:MFX720903 MPQ720903:MPT720903 MZM720903:MZP720903 NJI720903:NJL720903 NTE720903:NTH720903 ODA720903:ODD720903 OMW720903:OMZ720903 OWS720903:OWV720903 PGO720903:PGR720903 PQK720903:PQN720903 QAG720903:QAJ720903 QKC720903:QKF720903 QTY720903:QUB720903 RDU720903:RDX720903 RNQ720903:RNT720903 RXM720903:RXP720903 SHI720903:SHL720903 SRE720903:SRH720903 TBA720903:TBD720903 TKW720903:TKZ720903 TUS720903:TUV720903 UEO720903:UER720903 UOK720903:UON720903 UYG720903:UYJ720903 VIC720903:VIF720903 VRY720903:VSB720903 WBU720903:WBX720903 WLQ720903:WLT720903 WVM720903:WVP720903 JA786439:JD786439 SW786439:SZ786439 ACS786439:ACV786439 AMO786439:AMR786439 AWK786439:AWN786439 BGG786439:BGJ786439 BQC786439:BQF786439 BZY786439:CAB786439 CJU786439:CJX786439 CTQ786439:CTT786439 DDM786439:DDP786439 DNI786439:DNL786439 DXE786439:DXH786439 EHA786439:EHD786439 EQW786439:EQZ786439 FAS786439:FAV786439 FKO786439:FKR786439 FUK786439:FUN786439 GEG786439:GEJ786439 GOC786439:GOF786439 GXY786439:GYB786439 HHU786439:HHX786439 HRQ786439:HRT786439 IBM786439:IBP786439 ILI786439:ILL786439 IVE786439:IVH786439 JFA786439:JFD786439 JOW786439:JOZ786439 JYS786439:JYV786439 KIO786439:KIR786439 KSK786439:KSN786439 LCG786439:LCJ786439 LMC786439:LMF786439 LVY786439:LWB786439 MFU786439:MFX786439 MPQ786439:MPT786439 MZM786439:MZP786439 NJI786439:NJL786439 NTE786439:NTH786439 ODA786439:ODD786439 OMW786439:OMZ786439 OWS786439:OWV786439 PGO786439:PGR786439 PQK786439:PQN786439 QAG786439:QAJ786439 QKC786439:QKF786439 QTY786439:QUB786439 RDU786439:RDX786439 RNQ786439:RNT786439 RXM786439:RXP786439 SHI786439:SHL786439 SRE786439:SRH786439 TBA786439:TBD786439 TKW786439:TKZ786439 TUS786439:TUV786439 UEO786439:UER786439 UOK786439:UON786439 UYG786439:UYJ786439 VIC786439:VIF786439 VRY786439:VSB786439 WBU786439:WBX786439 WLQ786439:WLT786439 WVM786439:WVP786439 JA851975:JD851975 SW851975:SZ851975 ACS851975:ACV851975 AMO851975:AMR851975 AWK851975:AWN851975 BGG851975:BGJ851975 BQC851975:BQF851975 BZY851975:CAB851975 CJU851975:CJX851975 CTQ851975:CTT851975 DDM851975:DDP851975 DNI851975:DNL851975 DXE851975:DXH851975 EHA851975:EHD851975 EQW851975:EQZ851975 FAS851975:FAV851975 FKO851975:FKR851975 FUK851975:FUN851975 GEG851975:GEJ851975 GOC851975:GOF851975 GXY851975:GYB851975 HHU851975:HHX851975 HRQ851975:HRT851975 IBM851975:IBP851975 ILI851975:ILL851975 IVE851975:IVH851975 JFA851975:JFD851975 JOW851975:JOZ851975 JYS851975:JYV851975 KIO851975:KIR851975 KSK851975:KSN851975 LCG851975:LCJ851975 LMC851975:LMF851975 LVY851975:LWB851975 MFU851975:MFX851975 MPQ851975:MPT851975 MZM851975:MZP851975 NJI851975:NJL851975 NTE851975:NTH851975 ODA851975:ODD851975 OMW851975:OMZ851975 OWS851975:OWV851975 PGO851975:PGR851975 PQK851975:PQN851975 QAG851975:QAJ851975 QKC851975:QKF851975 QTY851975:QUB851975 RDU851975:RDX851975 RNQ851975:RNT851975 RXM851975:RXP851975 SHI851975:SHL851975 SRE851975:SRH851975 TBA851975:TBD851975 TKW851975:TKZ851975 TUS851975:TUV851975 UEO851975:UER851975 UOK851975:UON851975 UYG851975:UYJ851975 VIC851975:VIF851975 VRY851975:VSB851975 WBU851975:WBX851975 WLQ851975:WLT851975 WVM851975:WVP851975 JA917511:JD917511 SW917511:SZ917511 ACS917511:ACV917511 AMO917511:AMR917511 AWK917511:AWN917511 BGG917511:BGJ917511 BQC917511:BQF917511 BZY917511:CAB917511 CJU917511:CJX917511 CTQ917511:CTT917511 DDM917511:DDP917511 DNI917511:DNL917511 DXE917511:DXH917511 EHA917511:EHD917511 EQW917511:EQZ917511 FAS917511:FAV917511 FKO917511:FKR917511 FUK917511:FUN917511 GEG917511:GEJ917511 GOC917511:GOF917511 GXY917511:GYB917511 HHU917511:HHX917511 HRQ917511:HRT917511 IBM917511:IBP917511 ILI917511:ILL917511 IVE917511:IVH917511 JFA917511:JFD917511 JOW917511:JOZ917511 JYS917511:JYV917511 KIO917511:KIR917511 KSK917511:KSN917511 LCG917511:LCJ917511 LMC917511:LMF917511 LVY917511:LWB917511 MFU917511:MFX917511 MPQ917511:MPT917511 MZM917511:MZP917511 NJI917511:NJL917511 NTE917511:NTH917511 ODA917511:ODD917511 OMW917511:OMZ917511 OWS917511:OWV917511 PGO917511:PGR917511 PQK917511:PQN917511 QAG917511:QAJ917511 QKC917511:QKF917511 QTY917511:QUB917511 RDU917511:RDX917511 RNQ917511:RNT917511 RXM917511:RXP917511 SHI917511:SHL917511 SRE917511:SRH917511 TBA917511:TBD917511 TKW917511:TKZ917511 TUS917511:TUV917511 UEO917511:UER917511 UOK917511:UON917511 UYG917511:UYJ917511 VIC917511:VIF917511 VRY917511:VSB917511 WBU917511:WBX917511 WLQ917511:WLT917511 WVM917511:WVP917511 JA983047:JD983047 SW983047:SZ983047 ACS983047:ACV983047 AMO983047:AMR983047 AWK983047:AWN983047 BGG983047:BGJ983047 BQC983047:BQF983047 BZY983047:CAB983047 CJU983047:CJX983047 CTQ983047:CTT983047 DDM983047:DDP983047 DNI983047:DNL983047 DXE983047:DXH983047 EHA983047:EHD983047 EQW983047:EQZ983047 FAS983047:FAV983047 FKO983047:FKR983047 FUK983047:FUN983047 GEG983047:GEJ983047 GOC983047:GOF983047 GXY983047:GYB983047 HHU983047:HHX983047 HRQ983047:HRT983047 IBM983047:IBP983047 ILI983047:ILL983047 IVE983047:IVH983047 JFA983047:JFD983047 JOW983047:JOZ983047 JYS983047:JYV983047 KIO983047:KIR983047 KSK983047:KSN983047 LCG983047:LCJ983047 LMC983047:LMF983047 LVY983047:LWB983047 MFU983047:MFX983047 MPQ983047:MPT983047 MZM983047:MZP983047 NJI983047:NJL983047 NTE983047:NTH983047 ODA983047:ODD983047 OMW983047:OMZ983047 OWS983047:OWV983047 PGO983047:PGR983047 PQK983047:PQN983047 QAG983047:QAJ983047 QKC983047:QKF983047 QTY983047:QUB983047 RDU983047:RDX983047 RNQ983047:RNT983047 RXM983047:RXP983047 SHI983047:SHL983047 SRE983047:SRH983047 TBA983047:TBD983047 TKW983047:TKZ983047 TUS983047:TUV983047 UEO983047:UER983047 UOK983047:UON983047 UYG983047:UYJ983047 VIC983047:VIF983047 VRY983047:VSB983047 WBU983047:WBX983047 D851975:H851975 D917511:H917511 D983047:H983047 D65543:H65543 D131079:H131079 D196615:H196615 D262151:H262151 D327687:H327687 D393223:H393223 D458759:H458759 D524295:H524295 D589831:H589831 D655367:H655367 D720903:H720903 D786439:H786439" xr:uid="{00000000-0002-0000-0400-000001000000}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rgb="FFD9ECFF"/>
    <pageSetUpPr fitToPage="1"/>
  </sheetPr>
  <dimension ref="B1:M77"/>
  <sheetViews>
    <sheetView showGridLines="0" topLeftCell="A34" zoomScaleNormal="100" workbookViewId="0">
      <selection activeCell="F39" sqref="F39"/>
    </sheetView>
  </sheetViews>
  <sheetFormatPr baseColWidth="10" defaultRowHeight="18.75" customHeight="1" x14ac:dyDescent="0.35"/>
  <cols>
    <col min="1" max="2" width="3.73046875" style="1" customWidth="1"/>
    <col min="3" max="3" width="25" style="1" customWidth="1"/>
    <col min="4" max="4" width="15.73046875" style="1" customWidth="1"/>
    <col min="5" max="5" width="1.73046875" style="2" customWidth="1"/>
    <col min="6" max="6" width="15.73046875" style="1" customWidth="1"/>
    <col min="7" max="7" width="7.3984375" style="2" bestFit="1" customWidth="1"/>
    <col min="8" max="8" width="36.1328125" style="2" customWidth="1"/>
    <col min="9" max="9" width="3.73046875" style="1" customWidth="1"/>
    <col min="10" max="257" width="11.3984375" style="1"/>
    <col min="258" max="259" width="3.73046875" style="1" customWidth="1"/>
    <col min="260" max="260" width="25" style="1" customWidth="1"/>
    <col min="261" max="261" width="34" style="1" customWidth="1"/>
    <col min="262" max="262" width="4.59765625" style="1" bestFit="1" customWidth="1"/>
    <col min="263" max="263" width="20.73046875" style="1" customWidth="1"/>
    <col min="264" max="264" width="20.3984375" style="1" customWidth="1"/>
    <col min="265" max="265" width="3.73046875" style="1" customWidth="1"/>
    <col min="266" max="513" width="11.3984375" style="1"/>
    <col min="514" max="515" width="3.73046875" style="1" customWidth="1"/>
    <col min="516" max="516" width="25" style="1" customWidth="1"/>
    <col min="517" max="517" width="34" style="1" customWidth="1"/>
    <col min="518" max="518" width="4.59765625" style="1" bestFit="1" customWidth="1"/>
    <col min="519" max="519" width="20.73046875" style="1" customWidth="1"/>
    <col min="520" max="520" width="20.3984375" style="1" customWidth="1"/>
    <col min="521" max="521" width="3.73046875" style="1" customWidth="1"/>
    <col min="522" max="769" width="11.3984375" style="1"/>
    <col min="770" max="771" width="3.73046875" style="1" customWidth="1"/>
    <col min="772" max="772" width="25" style="1" customWidth="1"/>
    <col min="773" max="773" width="34" style="1" customWidth="1"/>
    <col min="774" max="774" width="4.59765625" style="1" bestFit="1" customWidth="1"/>
    <col min="775" max="775" width="20.73046875" style="1" customWidth="1"/>
    <col min="776" max="776" width="20.3984375" style="1" customWidth="1"/>
    <col min="777" max="777" width="3.73046875" style="1" customWidth="1"/>
    <col min="778" max="1025" width="11.3984375" style="1"/>
    <col min="1026" max="1027" width="3.73046875" style="1" customWidth="1"/>
    <col min="1028" max="1028" width="25" style="1" customWidth="1"/>
    <col min="1029" max="1029" width="34" style="1" customWidth="1"/>
    <col min="1030" max="1030" width="4.59765625" style="1" bestFit="1" customWidth="1"/>
    <col min="1031" max="1031" width="20.73046875" style="1" customWidth="1"/>
    <col min="1032" max="1032" width="20.3984375" style="1" customWidth="1"/>
    <col min="1033" max="1033" width="3.73046875" style="1" customWidth="1"/>
    <col min="1034" max="1281" width="11.3984375" style="1"/>
    <col min="1282" max="1283" width="3.73046875" style="1" customWidth="1"/>
    <col min="1284" max="1284" width="25" style="1" customWidth="1"/>
    <col min="1285" max="1285" width="34" style="1" customWidth="1"/>
    <col min="1286" max="1286" width="4.59765625" style="1" bestFit="1" customWidth="1"/>
    <col min="1287" max="1287" width="20.73046875" style="1" customWidth="1"/>
    <col min="1288" max="1288" width="20.3984375" style="1" customWidth="1"/>
    <col min="1289" max="1289" width="3.73046875" style="1" customWidth="1"/>
    <col min="1290" max="1537" width="11.3984375" style="1"/>
    <col min="1538" max="1539" width="3.73046875" style="1" customWidth="1"/>
    <col min="1540" max="1540" width="25" style="1" customWidth="1"/>
    <col min="1541" max="1541" width="34" style="1" customWidth="1"/>
    <col min="1542" max="1542" width="4.59765625" style="1" bestFit="1" customWidth="1"/>
    <col min="1543" max="1543" width="20.73046875" style="1" customWidth="1"/>
    <col min="1544" max="1544" width="20.3984375" style="1" customWidth="1"/>
    <col min="1545" max="1545" width="3.73046875" style="1" customWidth="1"/>
    <col min="1546" max="1793" width="11.3984375" style="1"/>
    <col min="1794" max="1795" width="3.73046875" style="1" customWidth="1"/>
    <col min="1796" max="1796" width="25" style="1" customWidth="1"/>
    <col min="1797" max="1797" width="34" style="1" customWidth="1"/>
    <col min="1798" max="1798" width="4.59765625" style="1" bestFit="1" customWidth="1"/>
    <col min="1799" max="1799" width="20.73046875" style="1" customWidth="1"/>
    <col min="1800" max="1800" width="20.3984375" style="1" customWidth="1"/>
    <col min="1801" max="1801" width="3.73046875" style="1" customWidth="1"/>
    <col min="1802" max="2049" width="11.3984375" style="1"/>
    <col min="2050" max="2051" width="3.73046875" style="1" customWidth="1"/>
    <col min="2052" max="2052" width="25" style="1" customWidth="1"/>
    <col min="2053" max="2053" width="34" style="1" customWidth="1"/>
    <col min="2054" max="2054" width="4.59765625" style="1" bestFit="1" customWidth="1"/>
    <col min="2055" max="2055" width="20.73046875" style="1" customWidth="1"/>
    <col min="2056" max="2056" width="20.3984375" style="1" customWidth="1"/>
    <col min="2057" max="2057" width="3.73046875" style="1" customWidth="1"/>
    <col min="2058" max="2305" width="11.3984375" style="1"/>
    <col min="2306" max="2307" width="3.73046875" style="1" customWidth="1"/>
    <col min="2308" max="2308" width="25" style="1" customWidth="1"/>
    <col min="2309" max="2309" width="34" style="1" customWidth="1"/>
    <col min="2310" max="2310" width="4.59765625" style="1" bestFit="1" customWidth="1"/>
    <col min="2311" max="2311" width="20.73046875" style="1" customWidth="1"/>
    <col min="2312" max="2312" width="20.3984375" style="1" customWidth="1"/>
    <col min="2313" max="2313" width="3.73046875" style="1" customWidth="1"/>
    <col min="2314" max="2561" width="11.3984375" style="1"/>
    <col min="2562" max="2563" width="3.73046875" style="1" customWidth="1"/>
    <col min="2564" max="2564" width="25" style="1" customWidth="1"/>
    <col min="2565" max="2565" width="34" style="1" customWidth="1"/>
    <col min="2566" max="2566" width="4.59765625" style="1" bestFit="1" customWidth="1"/>
    <col min="2567" max="2567" width="20.73046875" style="1" customWidth="1"/>
    <col min="2568" max="2568" width="20.3984375" style="1" customWidth="1"/>
    <col min="2569" max="2569" width="3.73046875" style="1" customWidth="1"/>
    <col min="2570" max="2817" width="11.3984375" style="1"/>
    <col min="2818" max="2819" width="3.73046875" style="1" customWidth="1"/>
    <col min="2820" max="2820" width="25" style="1" customWidth="1"/>
    <col min="2821" max="2821" width="34" style="1" customWidth="1"/>
    <col min="2822" max="2822" width="4.59765625" style="1" bestFit="1" customWidth="1"/>
    <col min="2823" max="2823" width="20.73046875" style="1" customWidth="1"/>
    <col min="2824" max="2824" width="20.3984375" style="1" customWidth="1"/>
    <col min="2825" max="2825" width="3.73046875" style="1" customWidth="1"/>
    <col min="2826" max="3073" width="11.3984375" style="1"/>
    <col min="3074" max="3075" width="3.73046875" style="1" customWidth="1"/>
    <col min="3076" max="3076" width="25" style="1" customWidth="1"/>
    <col min="3077" max="3077" width="34" style="1" customWidth="1"/>
    <col min="3078" max="3078" width="4.59765625" style="1" bestFit="1" customWidth="1"/>
    <col min="3079" max="3079" width="20.73046875" style="1" customWidth="1"/>
    <col min="3080" max="3080" width="20.3984375" style="1" customWidth="1"/>
    <col min="3081" max="3081" width="3.73046875" style="1" customWidth="1"/>
    <col min="3082" max="3329" width="11.3984375" style="1"/>
    <col min="3330" max="3331" width="3.73046875" style="1" customWidth="1"/>
    <col min="3332" max="3332" width="25" style="1" customWidth="1"/>
    <col min="3333" max="3333" width="34" style="1" customWidth="1"/>
    <col min="3334" max="3334" width="4.59765625" style="1" bestFit="1" customWidth="1"/>
    <col min="3335" max="3335" width="20.73046875" style="1" customWidth="1"/>
    <col min="3336" max="3336" width="20.3984375" style="1" customWidth="1"/>
    <col min="3337" max="3337" width="3.73046875" style="1" customWidth="1"/>
    <col min="3338" max="3585" width="11.3984375" style="1"/>
    <col min="3586" max="3587" width="3.73046875" style="1" customWidth="1"/>
    <col min="3588" max="3588" width="25" style="1" customWidth="1"/>
    <col min="3589" max="3589" width="34" style="1" customWidth="1"/>
    <col min="3590" max="3590" width="4.59765625" style="1" bestFit="1" customWidth="1"/>
    <col min="3591" max="3591" width="20.73046875" style="1" customWidth="1"/>
    <col min="3592" max="3592" width="20.3984375" style="1" customWidth="1"/>
    <col min="3593" max="3593" width="3.73046875" style="1" customWidth="1"/>
    <col min="3594" max="3841" width="11.3984375" style="1"/>
    <col min="3842" max="3843" width="3.73046875" style="1" customWidth="1"/>
    <col min="3844" max="3844" width="25" style="1" customWidth="1"/>
    <col min="3845" max="3845" width="34" style="1" customWidth="1"/>
    <col min="3846" max="3846" width="4.59765625" style="1" bestFit="1" customWidth="1"/>
    <col min="3847" max="3847" width="20.73046875" style="1" customWidth="1"/>
    <col min="3848" max="3848" width="20.3984375" style="1" customWidth="1"/>
    <col min="3849" max="3849" width="3.73046875" style="1" customWidth="1"/>
    <col min="3850" max="4097" width="11.3984375" style="1"/>
    <col min="4098" max="4099" width="3.73046875" style="1" customWidth="1"/>
    <col min="4100" max="4100" width="25" style="1" customWidth="1"/>
    <col min="4101" max="4101" width="34" style="1" customWidth="1"/>
    <col min="4102" max="4102" width="4.59765625" style="1" bestFit="1" customWidth="1"/>
    <col min="4103" max="4103" width="20.73046875" style="1" customWidth="1"/>
    <col min="4104" max="4104" width="20.3984375" style="1" customWidth="1"/>
    <col min="4105" max="4105" width="3.73046875" style="1" customWidth="1"/>
    <col min="4106" max="4353" width="11.3984375" style="1"/>
    <col min="4354" max="4355" width="3.73046875" style="1" customWidth="1"/>
    <col min="4356" max="4356" width="25" style="1" customWidth="1"/>
    <col min="4357" max="4357" width="34" style="1" customWidth="1"/>
    <col min="4358" max="4358" width="4.59765625" style="1" bestFit="1" customWidth="1"/>
    <col min="4359" max="4359" width="20.73046875" style="1" customWidth="1"/>
    <col min="4360" max="4360" width="20.3984375" style="1" customWidth="1"/>
    <col min="4361" max="4361" width="3.73046875" style="1" customWidth="1"/>
    <col min="4362" max="4609" width="11.3984375" style="1"/>
    <col min="4610" max="4611" width="3.73046875" style="1" customWidth="1"/>
    <col min="4612" max="4612" width="25" style="1" customWidth="1"/>
    <col min="4613" max="4613" width="34" style="1" customWidth="1"/>
    <col min="4614" max="4614" width="4.59765625" style="1" bestFit="1" customWidth="1"/>
    <col min="4615" max="4615" width="20.73046875" style="1" customWidth="1"/>
    <col min="4616" max="4616" width="20.3984375" style="1" customWidth="1"/>
    <col min="4617" max="4617" width="3.73046875" style="1" customWidth="1"/>
    <col min="4618" max="4865" width="11.3984375" style="1"/>
    <col min="4866" max="4867" width="3.73046875" style="1" customWidth="1"/>
    <col min="4868" max="4868" width="25" style="1" customWidth="1"/>
    <col min="4869" max="4869" width="34" style="1" customWidth="1"/>
    <col min="4870" max="4870" width="4.59765625" style="1" bestFit="1" customWidth="1"/>
    <col min="4871" max="4871" width="20.73046875" style="1" customWidth="1"/>
    <col min="4872" max="4872" width="20.3984375" style="1" customWidth="1"/>
    <col min="4873" max="4873" width="3.73046875" style="1" customWidth="1"/>
    <col min="4874" max="5121" width="11.3984375" style="1"/>
    <col min="5122" max="5123" width="3.73046875" style="1" customWidth="1"/>
    <col min="5124" max="5124" width="25" style="1" customWidth="1"/>
    <col min="5125" max="5125" width="34" style="1" customWidth="1"/>
    <col min="5126" max="5126" width="4.59765625" style="1" bestFit="1" customWidth="1"/>
    <col min="5127" max="5127" width="20.73046875" style="1" customWidth="1"/>
    <col min="5128" max="5128" width="20.3984375" style="1" customWidth="1"/>
    <col min="5129" max="5129" width="3.73046875" style="1" customWidth="1"/>
    <col min="5130" max="5377" width="11.3984375" style="1"/>
    <col min="5378" max="5379" width="3.73046875" style="1" customWidth="1"/>
    <col min="5380" max="5380" width="25" style="1" customWidth="1"/>
    <col min="5381" max="5381" width="34" style="1" customWidth="1"/>
    <col min="5382" max="5382" width="4.59765625" style="1" bestFit="1" customWidth="1"/>
    <col min="5383" max="5383" width="20.73046875" style="1" customWidth="1"/>
    <col min="5384" max="5384" width="20.3984375" style="1" customWidth="1"/>
    <col min="5385" max="5385" width="3.73046875" style="1" customWidth="1"/>
    <col min="5386" max="5633" width="11.3984375" style="1"/>
    <col min="5634" max="5635" width="3.73046875" style="1" customWidth="1"/>
    <col min="5636" max="5636" width="25" style="1" customWidth="1"/>
    <col min="5637" max="5637" width="34" style="1" customWidth="1"/>
    <col min="5638" max="5638" width="4.59765625" style="1" bestFit="1" customWidth="1"/>
    <col min="5639" max="5639" width="20.73046875" style="1" customWidth="1"/>
    <col min="5640" max="5640" width="20.3984375" style="1" customWidth="1"/>
    <col min="5641" max="5641" width="3.73046875" style="1" customWidth="1"/>
    <col min="5642" max="5889" width="11.3984375" style="1"/>
    <col min="5890" max="5891" width="3.73046875" style="1" customWidth="1"/>
    <col min="5892" max="5892" width="25" style="1" customWidth="1"/>
    <col min="5893" max="5893" width="34" style="1" customWidth="1"/>
    <col min="5894" max="5894" width="4.59765625" style="1" bestFit="1" customWidth="1"/>
    <col min="5895" max="5895" width="20.73046875" style="1" customWidth="1"/>
    <col min="5896" max="5896" width="20.3984375" style="1" customWidth="1"/>
    <col min="5897" max="5897" width="3.73046875" style="1" customWidth="1"/>
    <col min="5898" max="6145" width="11.3984375" style="1"/>
    <col min="6146" max="6147" width="3.73046875" style="1" customWidth="1"/>
    <col min="6148" max="6148" width="25" style="1" customWidth="1"/>
    <col min="6149" max="6149" width="34" style="1" customWidth="1"/>
    <col min="6150" max="6150" width="4.59765625" style="1" bestFit="1" customWidth="1"/>
    <col min="6151" max="6151" width="20.73046875" style="1" customWidth="1"/>
    <col min="6152" max="6152" width="20.3984375" style="1" customWidth="1"/>
    <col min="6153" max="6153" width="3.73046875" style="1" customWidth="1"/>
    <col min="6154" max="6401" width="11.3984375" style="1"/>
    <col min="6402" max="6403" width="3.73046875" style="1" customWidth="1"/>
    <col min="6404" max="6404" width="25" style="1" customWidth="1"/>
    <col min="6405" max="6405" width="34" style="1" customWidth="1"/>
    <col min="6406" max="6406" width="4.59765625" style="1" bestFit="1" customWidth="1"/>
    <col min="6407" max="6407" width="20.73046875" style="1" customWidth="1"/>
    <col min="6408" max="6408" width="20.3984375" style="1" customWidth="1"/>
    <col min="6409" max="6409" width="3.73046875" style="1" customWidth="1"/>
    <col min="6410" max="6657" width="11.3984375" style="1"/>
    <col min="6658" max="6659" width="3.73046875" style="1" customWidth="1"/>
    <col min="6660" max="6660" width="25" style="1" customWidth="1"/>
    <col min="6661" max="6661" width="34" style="1" customWidth="1"/>
    <col min="6662" max="6662" width="4.59765625" style="1" bestFit="1" customWidth="1"/>
    <col min="6663" max="6663" width="20.73046875" style="1" customWidth="1"/>
    <col min="6664" max="6664" width="20.3984375" style="1" customWidth="1"/>
    <col min="6665" max="6665" width="3.73046875" style="1" customWidth="1"/>
    <col min="6666" max="6913" width="11.3984375" style="1"/>
    <col min="6914" max="6915" width="3.73046875" style="1" customWidth="1"/>
    <col min="6916" max="6916" width="25" style="1" customWidth="1"/>
    <col min="6917" max="6917" width="34" style="1" customWidth="1"/>
    <col min="6918" max="6918" width="4.59765625" style="1" bestFit="1" customWidth="1"/>
    <col min="6919" max="6919" width="20.73046875" style="1" customWidth="1"/>
    <col min="6920" max="6920" width="20.3984375" style="1" customWidth="1"/>
    <col min="6921" max="6921" width="3.73046875" style="1" customWidth="1"/>
    <col min="6922" max="7169" width="11.3984375" style="1"/>
    <col min="7170" max="7171" width="3.73046875" style="1" customWidth="1"/>
    <col min="7172" max="7172" width="25" style="1" customWidth="1"/>
    <col min="7173" max="7173" width="34" style="1" customWidth="1"/>
    <col min="7174" max="7174" width="4.59765625" style="1" bestFit="1" customWidth="1"/>
    <col min="7175" max="7175" width="20.73046875" style="1" customWidth="1"/>
    <col min="7176" max="7176" width="20.3984375" style="1" customWidth="1"/>
    <col min="7177" max="7177" width="3.73046875" style="1" customWidth="1"/>
    <col min="7178" max="7425" width="11.3984375" style="1"/>
    <col min="7426" max="7427" width="3.73046875" style="1" customWidth="1"/>
    <col min="7428" max="7428" width="25" style="1" customWidth="1"/>
    <col min="7429" max="7429" width="34" style="1" customWidth="1"/>
    <col min="7430" max="7430" width="4.59765625" style="1" bestFit="1" customWidth="1"/>
    <col min="7431" max="7431" width="20.73046875" style="1" customWidth="1"/>
    <col min="7432" max="7432" width="20.3984375" style="1" customWidth="1"/>
    <col min="7433" max="7433" width="3.73046875" style="1" customWidth="1"/>
    <col min="7434" max="7681" width="11.3984375" style="1"/>
    <col min="7682" max="7683" width="3.73046875" style="1" customWidth="1"/>
    <col min="7684" max="7684" width="25" style="1" customWidth="1"/>
    <col min="7685" max="7685" width="34" style="1" customWidth="1"/>
    <col min="7686" max="7686" width="4.59765625" style="1" bestFit="1" customWidth="1"/>
    <col min="7687" max="7687" width="20.73046875" style="1" customWidth="1"/>
    <col min="7688" max="7688" width="20.3984375" style="1" customWidth="1"/>
    <col min="7689" max="7689" width="3.73046875" style="1" customWidth="1"/>
    <col min="7690" max="7937" width="11.3984375" style="1"/>
    <col min="7938" max="7939" width="3.73046875" style="1" customWidth="1"/>
    <col min="7940" max="7940" width="25" style="1" customWidth="1"/>
    <col min="7941" max="7941" width="34" style="1" customWidth="1"/>
    <col min="7942" max="7942" width="4.59765625" style="1" bestFit="1" customWidth="1"/>
    <col min="7943" max="7943" width="20.73046875" style="1" customWidth="1"/>
    <col min="7944" max="7944" width="20.3984375" style="1" customWidth="1"/>
    <col min="7945" max="7945" width="3.73046875" style="1" customWidth="1"/>
    <col min="7946" max="8193" width="11.3984375" style="1"/>
    <col min="8194" max="8195" width="3.73046875" style="1" customWidth="1"/>
    <col min="8196" max="8196" width="25" style="1" customWidth="1"/>
    <col min="8197" max="8197" width="34" style="1" customWidth="1"/>
    <col min="8198" max="8198" width="4.59765625" style="1" bestFit="1" customWidth="1"/>
    <col min="8199" max="8199" width="20.73046875" style="1" customWidth="1"/>
    <col min="8200" max="8200" width="20.3984375" style="1" customWidth="1"/>
    <col min="8201" max="8201" width="3.73046875" style="1" customWidth="1"/>
    <col min="8202" max="8449" width="11.3984375" style="1"/>
    <col min="8450" max="8451" width="3.73046875" style="1" customWidth="1"/>
    <col min="8452" max="8452" width="25" style="1" customWidth="1"/>
    <col min="8453" max="8453" width="34" style="1" customWidth="1"/>
    <col min="8454" max="8454" width="4.59765625" style="1" bestFit="1" customWidth="1"/>
    <col min="8455" max="8455" width="20.73046875" style="1" customWidth="1"/>
    <col min="8456" max="8456" width="20.3984375" style="1" customWidth="1"/>
    <col min="8457" max="8457" width="3.73046875" style="1" customWidth="1"/>
    <col min="8458" max="8705" width="11.3984375" style="1"/>
    <col min="8706" max="8707" width="3.73046875" style="1" customWidth="1"/>
    <col min="8708" max="8708" width="25" style="1" customWidth="1"/>
    <col min="8709" max="8709" width="34" style="1" customWidth="1"/>
    <col min="8710" max="8710" width="4.59765625" style="1" bestFit="1" customWidth="1"/>
    <col min="8711" max="8711" width="20.73046875" style="1" customWidth="1"/>
    <col min="8712" max="8712" width="20.3984375" style="1" customWidth="1"/>
    <col min="8713" max="8713" width="3.73046875" style="1" customWidth="1"/>
    <col min="8714" max="8961" width="11.3984375" style="1"/>
    <col min="8962" max="8963" width="3.73046875" style="1" customWidth="1"/>
    <col min="8964" max="8964" width="25" style="1" customWidth="1"/>
    <col min="8965" max="8965" width="34" style="1" customWidth="1"/>
    <col min="8966" max="8966" width="4.59765625" style="1" bestFit="1" customWidth="1"/>
    <col min="8967" max="8967" width="20.73046875" style="1" customWidth="1"/>
    <col min="8968" max="8968" width="20.3984375" style="1" customWidth="1"/>
    <col min="8969" max="8969" width="3.73046875" style="1" customWidth="1"/>
    <col min="8970" max="9217" width="11.3984375" style="1"/>
    <col min="9218" max="9219" width="3.73046875" style="1" customWidth="1"/>
    <col min="9220" max="9220" width="25" style="1" customWidth="1"/>
    <col min="9221" max="9221" width="34" style="1" customWidth="1"/>
    <col min="9222" max="9222" width="4.59765625" style="1" bestFit="1" customWidth="1"/>
    <col min="9223" max="9223" width="20.73046875" style="1" customWidth="1"/>
    <col min="9224" max="9224" width="20.3984375" style="1" customWidth="1"/>
    <col min="9225" max="9225" width="3.73046875" style="1" customWidth="1"/>
    <col min="9226" max="9473" width="11.3984375" style="1"/>
    <col min="9474" max="9475" width="3.73046875" style="1" customWidth="1"/>
    <col min="9476" max="9476" width="25" style="1" customWidth="1"/>
    <col min="9477" max="9477" width="34" style="1" customWidth="1"/>
    <col min="9478" max="9478" width="4.59765625" style="1" bestFit="1" customWidth="1"/>
    <col min="9479" max="9479" width="20.73046875" style="1" customWidth="1"/>
    <col min="9480" max="9480" width="20.3984375" style="1" customWidth="1"/>
    <col min="9481" max="9481" width="3.73046875" style="1" customWidth="1"/>
    <col min="9482" max="9729" width="11.3984375" style="1"/>
    <col min="9730" max="9731" width="3.73046875" style="1" customWidth="1"/>
    <col min="9732" max="9732" width="25" style="1" customWidth="1"/>
    <col min="9733" max="9733" width="34" style="1" customWidth="1"/>
    <col min="9734" max="9734" width="4.59765625" style="1" bestFit="1" customWidth="1"/>
    <col min="9735" max="9735" width="20.73046875" style="1" customWidth="1"/>
    <col min="9736" max="9736" width="20.3984375" style="1" customWidth="1"/>
    <col min="9737" max="9737" width="3.73046875" style="1" customWidth="1"/>
    <col min="9738" max="9985" width="11.3984375" style="1"/>
    <col min="9986" max="9987" width="3.73046875" style="1" customWidth="1"/>
    <col min="9988" max="9988" width="25" style="1" customWidth="1"/>
    <col min="9989" max="9989" width="34" style="1" customWidth="1"/>
    <col min="9990" max="9990" width="4.59765625" style="1" bestFit="1" customWidth="1"/>
    <col min="9991" max="9991" width="20.73046875" style="1" customWidth="1"/>
    <col min="9992" max="9992" width="20.3984375" style="1" customWidth="1"/>
    <col min="9993" max="9993" width="3.73046875" style="1" customWidth="1"/>
    <col min="9994" max="10241" width="11.3984375" style="1"/>
    <col min="10242" max="10243" width="3.73046875" style="1" customWidth="1"/>
    <col min="10244" max="10244" width="25" style="1" customWidth="1"/>
    <col min="10245" max="10245" width="34" style="1" customWidth="1"/>
    <col min="10246" max="10246" width="4.59765625" style="1" bestFit="1" customWidth="1"/>
    <col min="10247" max="10247" width="20.73046875" style="1" customWidth="1"/>
    <col min="10248" max="10248" width="20.3984375" style="1" customWidth="1"/>
    <col min="10249" max="10249" width="3.73046875" style="1" customWidth="1"/>
    <col min="10250" max="10497" width="11.3984375" style="1"/>
    <col min="10498" max="10499" width="3.73046875" style="1" customWidth="1"/>
    <col min="10500" max="10500" width="25" style="1" customWidth="1"/>
    <col min="10501" max="10501" width="34" style="1" customWidth="1"/>
    <col min="10502" max="10502" width="4.59765625" style="1" bestFit="1" customWidth="1"/>
    <col min="10503" max="10503" width="20.73046875" style="1" customWidth="1"/>
    <col min="10504" max="10504" width="20.3984375" style="1" customWidth="1"/>
    <col min="10505" max="10505" width="3.73046875" style="1" customWidth="1"/>
    <col min="10506" max="10753" width="11.3984375" style="1"/>
    <col min="10754" max="10755" width="3.73046875" style="1" customWidth="1"/>
    <col min="10756" max="10756" width="25" style="1" customWidth="1"/>
    <col min="10757" max="10757" width="34" style="1" customWidth="1"/>
    <col min="10758" max="10758" width="4.59765625" style="1" bestFit="1" customWidth="1"/>
    <col min="10759" max="10759" width="20.73046875" style="1" customWidth="1"/>
    <col min="10760" max="10760" width="20.3984375" style="1" customWidth="1"/>
    <col min="10761" max="10761" width="3.73046875" style="1" customWidth="1"/>
    <col min="10762" max="11009" width="11.3984375" style="1"/>
    <col min="11010" max="11011" width="3.73046875" style="1" customWidth="1"/>
    <col min="11012" max="11012" width="25" style="1" customWidth="1"/>
    <col min="11013" max="11013" width="34" style="1" customWidth="1"/>
    <col min="11014" max="11014" width="4.59765625" style="1" bestFit="1" customWidth="1"/>
    <col min="11015" max="11015" width="20.73046875" style="1" customWidth="1"/>
    <col min="11016" max="11016" width="20.3984375" style="1" customWidth="1"/>
    <col min="11017" max="11017" width="3.73046875" style="1" customWidth="1"/>
    <col min="11018" max="11265" width="11.3984375" style="1"/>
    <col min="11266" max="11267" width="3.73046875" style="1" customWidth="1"/>
    <col min="11268" max="11268" width="25" style="1" customWidth="1"/>
    <col min="11269" max="11269" width="34" style="1" customWidth="1"/>
    <col min="11270" max="11270" width="4.59765625" style="1" bestFit="1" customWidth="1"/>
    <col min="11271" max="11271" width="20.73046875" style="1" customWidth="1"/>
    <col min="11272" max="11272" width="20.3984375" style="1" customWidth="1"/>
    <col min="11273" max="11273" width="3.73046875" style="1" customWidth="1"/>
    <col min="11274" max="11521" width="11.3984375" style="1"/>
    <col min="11522" max="11523" width="3.73046875" style="1" customWidth="1"/>
    <col min="11524" max="11524" width="25" style="1" customWidth="1"/>
    <col min="11525" max="11525" width="34" style="1" customWidth="1"/>
    <col min="11526" max="11526" width="4.59765625" style="1" bestFit="1" customWidth="1"/>
    <col min="11527" max="11527" width="20.73046875" style="1" customWidth="1"/>
    <col min="11528" max="11528" width="20.3984375" style="1" customWidth="1"/>
    <col min="11529" max="11529" width="3.73046875" style="1" customWidth="1"/>
    <col min="11530" max="11777" width="11.3984375" style="1"/>
    <col min="11778" max="11779" width="3.73046875" style="1" customWidth="1"/>
    <col min="11780" max="11780" width="25" style="1" customWidth="1"/>
    <col min="11781" max="11781" width="34" style="1" customWidth="1"/>
    <col min="11782" max="11782" width="4.59765625" style="1" bestFit="1" customWidth="1"/>
    <col min="11783" max="11783" width="20.73046875" style="1" customWidth="1"/>
    <col min="11784" max="11784" width="20.3984375" style="1" customWidth="1"/>
    <col min="11785" max="11785" width="3.73046875" style="1" customWidth="1"/>
    <col min="11786" max="12033" width="11.3984375" style="1"/>
    <col min="12034" max="12035" width="3.73046875" style="1" customWidth="1"/>
    <col min="12036" max="12036" width="25" style="1" customWidth="1"/>
    <col min="12037" max="12037" width="34" style="1" customWidth="1"/>
    <col min="12038" max="12038" width="4.59765625" style="1" bestFit="1" customWidth="1"/>
    <col min="12039" max="12039" width="20.73046875" style="1" customWidth="1"/>
    <col min="12040" max="12040" width="20.3984375" style="1" customWidth="1"/>
    <col min="12041" max="12041" width="3.73046875" style="1" customWidth="1"/>
    <col min="12042" max="12289" width="11.3984375" style="1"/>
    <col min="12290" max="12291" width="3.73046875" style="1" customWidth="1"/>
    <col min="12292" max="12292" width="25" style="1" customWidth="1"/>
    <col min="12293" max="12293" width="34" style="1" customWidth="1"/>
    <col min="12294" max="12294" width="4.59765625" style="1" bestFit="1" customWidth="1"/>
    <col min="12295" max="12295" width="20.73046875" style="1" customWidth="1"/>
    <col min="12296" max="12296" width="20.3984375" style="1" customWidth="1"/>
    <col min="12297" max="12297" width="3.73046875" style="1" customWidth="1"/>
    <col min="12298" max="12545" width="11.3984375" style="1"/>
    <col min="12546" max="12547" width="3.73046875" style="1" customWidth="1"/>
    <col min="12548" max="12548" width="25" style="1" customWidth="1"/>
    <col min="12549" max="12549" width="34" style="1" customWidth="1"/>
    <col min="12550" max="12550" width="4.59765625" style="1" bestFit="1" customWidth="1"/>
    <col min="12551" max="12551" width="20.73046875" style="1" customWidth="1"/>
    <col min="12552" max="12552" width="20.3984375" style="1" customWidth="1"/>
    <col min="12553" max="12553" width="3.73046875" style="1" customWidth="1"/>
    <col min="12554" max="12801" width="11.3984375" style="1"/>
    <col min="12802" max="12803" width="3.73046875" style="1" customWidth="1"/>
    <col min="12804" max="12804" width="25" style="1" customWidth="1"/>
    <col min="12805" max="12805" width="34" style="1" customWidth="1"/>
    <col min="12806" max="12806" width="4.59765625" style="1" bestFit="1" customWidth="1"/>
    <col min="12807" max="12807" width="20.73046875" style="1" customWidth="1"/>
    <col min="12808" max="12808" width="20.3984375" style="1" customWidth="1"/>
    <col min="12809" max="12809" width="3.73046875" style="1" customWidth="1"/>
    <col min="12810" max="13057" width="11.3984375" style="1"/>
    <col min="13058" max="13059" width="3.73046875" style="1" customWidth="1"/>
    <col min="13060" max="13060" width="25" style="1" customWidth="1"/>
    <col min="13061" max="13061" width="34" style="1" customWidth="1"/>
    <col min="13062" max="13062" width="4.59765625" style="1" bestFit="1" customWidth="1"/>
    <col min="13063" max="13063" width="20.73046875" style="1" customWidth="1"/>
    <col min="13064" max="13064" width="20.3984375" style="1" customWidth="1"/>
    <col min="13065" max="13065" width="3.73046875" style="1" customWidth="1"/>
    <col min="13066" max="13313" width="11.3984375" style="1"/>
    <col min="13314" max="13315" width="3.73046875" style="1" customWidth="1"/>
    <col min="13316" max="13316" width="25" style="1" customWidth="1"/>
    <col min="13317" max="13317" width="34" style="1" customWidth="1"/>
    <col min="13318" max="13318" width="4.59765625" style="1" bestFit="1" customWidth="1"/>
    <col min="13319" max="13319" width="20.73046875" style="1" customWidth="1"/>
    <col min="13320" max="13320" width="20.3984375" style="1" customWidth="1"/>
    <col min="13321" max="13321" width="3.73046875" style="1" customWidth="1"/>
    <col min="13322" max="13569" width="11.3984375" style="1"/>
    <col min="13570" max="13571" width="3.73046875" style="1" customWidth="1"/>
    <col min="13572" max="13572" width="25" style="1" customWidth="1"/>
    <col min="13573" max="13573" width="34" style="1" customWidth="1"/>
    <col min="13574" max="13574" width="4.59765625" style="1" bestFit="1" customWidth="1"/>
    <col min="13575" max="13575" width="20.73046875" style="1" customWidth="1"/>
    <col min="13576" max="13576" width="20.3984375" style="1" customWidth="1"/>
    <col min="13577" max="13577" width="3.73046875" style="1" customWidth="1"/>
    <col min="13578" max="13825" width="11.3984375" style="1"/>
    <col min="13826" max="13827" width="3.73046875" style="1" customWidth="1"/>
    <col min="13828" max="13828" width="25" style="1" customWidth="1"/>
    <col min="13829" max="13829" width="34" style="1" customWidth="1"/>
    <col min="13830" max="13830" width="4.59765625" style="1" bestFit="1" customWidth="1"/>
    <col min="13831" max="13831" width="20.73046875" style="1" customWidth="1"/>
    <col min="13832" max="13832" width="20.3984375" style="1" customWidth="1"/>
    <col min="13833" max="13833" width="3.73046875" style="1" customWidth="1"/>
    <col min="13834" max="14081" width="11.3984375" style="1"/>
    <col min="14082" max="14083" width="3.73046875" style="1" customWidth="1"/>
    <col min="14084" max="14084" width="25" style="1" customWidth="1"/>
    <col min="14085" max="14085" width="34" style="1" customWidth="1"/>
    <col min="14086" max="14086" width="4.59765625" style="1" bestFit="1" customWidth="1"/>
    <col min="14087" max="14087" width="20.73046875" style="1" customWidth="1"/>
    <col min="14088" max="14088" width="20.3984375" style="1" customWidth="1"/>
    <col min="14089" max="14089" width="3.73046875" style="1" customWidth="1"/>
    <col min="14090" max="14337" width="11.3984375" style="1"/>
    <col min="14338" max="14339" width="3.73046875" style="1" customWidth="1"/>
    <col min="14340" max="14340" width="25" style="1" customWidth="1"/>
    <col min="14341" max="14341" width="34" style="1" customWidth="1"/>
    <col min="14342" max="14342" width="4.59765625" style="1" bestFit="1" customWidth="1"/>
    <col min="14343" max="14343" width="20.73046875" style="1" customWidth="1"/>
    <col min="14344" max="14344" width="20.3984375" style="1" customWidth="1"/>
    <col min="14345" max="14345" width="3.73046875" style="1" customWidth="1"/>
    <col min="14346" max="14593" width="11.3984375" style="1"/>
    <col min="14594" max="14595" width="3.73046875" style="1" customWidth="1"/>
    <col min="14596" max="14596" width="25" style="1" customWidth="1"/>
    <col min="14597" max="14597" width="34" style="1" customWidth="1"/>
    <col min="14598" max="14598" width="4.59765625" style="1" bestFit="1" customWidth="1"/>
    <col min="14599" max="14599" width="20.73046875" style="1" customWidth="1"/>
    <col min="14600" max="14600" width="20.3984375" style="1" customWidth="1"/>
    <col min="14601" max="14601" width="3.73046875" style="1" customWidth="1"/>
    <col min="14602" max="14849" width="11.3984375" style="1"/>
    <col min="14850" max="14851" width="3.73046875" style="1" customWidth="1"/>
    <col min="14852" max="14852" width="25" style="1" customWidth="1"/>
    <col min="14853" max="14853" width="34" style="1" customWidth="1"/>
    <col min="14854" max="14854" width="4.59765625" style="1" bestFit="1" customWidth="1"/>
    <col min="14855" max="14855" width="20.73046875" style="1" customWidth="1"/>
    <col min="14856" max="14856" width="20.3984375" style="1" customWidth="1"/>
    <col min="14857" max="14857" width="3.73046875" style="1" customWidth="1"/>
    <col min="14858" max="15105" width="11.3984375" style="1"/>
    <col min="15106" max="15107" width="3.73046875" style="1" customWidth="1"/>
    <col min="15108" max="15108" width="25" style="1" customWidth="1"/>
    <col min="15109" max="15109" width="34" style="1" customWidth="1"/>
    <col min="15110" max="15110" width="4.59765625" style="1" bestFit="1" customWidth="1"/>
    <col min="15111" max="15111" width="20.73046875" style="1" customWidth="1"/>
    <col min="15112" max="15112" width="20.3984375" style="1" customWidth="1"/>
    <col min="15113" max="15113" width="3.73046875" style="1" customWidth="1"/>
    <col min="15114" max="15361" width="11.3984375" style="1"/>
    <col min="15362" max="15363" width="3.73046875" style="1" customWidth="1"/>
    <col min="15364" max="15364" width="25" style="1" customWidth="1"/>
    <col min="15365" max="15365" width="34" style="1" customWidth="1"/>
    <col min="15366" max="15366" width="4.59765625" style="1" bestFit="1" customWidth="1"/>
    <col min="15367" max="15367" width="20.73046875" style="1" customWidth="1"/>
    <col min="15368" max="15368" width="20.3984375" style="1" customWidth="1"/>
    <col min="15369" max="15369" width="3.73046875" style="1" customWidth="1"/>
    <col min="15370" max="15617" width="11.3984375" style="1"/>
    <col min="15618" max="15619" width="3.73046875" style="1" customWidth="1"/>
    <col min="15620" max="15620" width="25" style="1" customWidth="1"/>
    <col min="15621" max="15621" width="34" style="1" customWidth="1"/>
    <col min="15622" max="15622" width="4.59765625" style="1" bestFit="1" customWidth="1"/>
    <col min="15623" max="15623" width="20.73046875" style="1" customWidth="1"/>
    <col min="15624" max="15624" width="20.3984375" style="1" customWidth="1"/>
    <col min="15625" max="15625" width="3.73046875" style="1" customWidth="1"/>
    <col min="15626" max="15873" width="11.3984375" style="1"/>
    <col min="15874" max="15875" width="3.73046875" style="1" customWidth="1"/>
    <col min="15876" max="15876" width="25" style="1" customWidth="1"/>
    <col min="15877" max="15877" width="34" style="1" customWidth="1"/>
    <col min="15878" max="15878" width="4.59765625" style="1" bestFit="1" customWidth="1"/>
    <col min="15879" max="15879" width="20.73046875" style="1" customWidth="1"/>
    <col min="15880" max="15880" width="20.3984375" style="1" customWidth="1"/>
    <col min="15881" max="15881" width="3.73046875" style="1" customWidth="1"/>
    <col min="15882" max="16129" width="11.3984375" style="1"/>
    <col min="16130" max="16131" width="3.73046875" style="1" customWidth="1"/>
    <col min="16132" max="16132" width="25" style="1" customWidth="1"/>
    <col min="16133" max="16133" width="34" style="1" customWidth="1"/>
    <col min="16134" max="16134" width="4.59765625" style="1" bestFit="1" customWidth="1"/>
    <col min="16135" max="16135" width="20.73046875" style="1" customWidth="1"/>
    <col min="16136" max="16136" width="20.3984375" style="1" customWidth="1"/>
    <col min="16137" max="16137" width="3.73046875" style="1" customWidth="1"/>
    <col min="16138" max="16384" width="11.3984375" style="1"/>
  </cols>
  <sheetData>
    <row r="1" spans="2:13" ht="12.75" x14ac:dyDescent="0.35"/>
    <row r="2" spans="2:13" ht="18.75" customHeight="1" x14ac:dyDescent="0.35">
      <c r="B2" s="3"/>
      <c r="C2" s="4"/>
      <c r="D2" s="4"/>
      <c r="E2" s="5"/>
      <c r="F2" s="4"/>
      <c r="G2" s="5"/>
      <c r="H2" s="5"/>
      <c r="I2" s="6"/>
    </row>
    <row r="3" spans="2:13" ht="44.25" customHeight="1" x14ac:dyDescent="0.35">
      <c r="B3" s="7"/>
      <c r="C3" s="124" t="s">
        <v>40</v>
      </c>
      <c r="D3" s="102"/>
      <c r="E3" s="102"/>
      <c r="F3" s="102"/>
      <c r="G3" s="102"/>
      <c r="H3" s="102"/>
      <c r="I3" s="8"/>
    </row>
    <row r="4" spans="2:13" ht="12.75" x14ac:dyDescent="0.35">
      <c r="B4" s="7"/>
      <c r="C4" s="9"/>
      <c r="D4" s="9"/>
      <c r="E4" s="10"/>
      <c r="F4" s="9"/>
      <c r="G4" s="10"/>
      <c r="H4" s="10"/>
      <c r="I4" s="8"/>
    </row>
    <row r="5" spans="2:13" ht="23.25" customHeight="1" x14ac:dyDescent="0.35">
      <c r="B5" s="7"/>
      <c r="C5" s="103" t="s">
        <v>0</v>
      </c>
      <c r="D5" s="103"/>
      <c r="E5" s="103"/>
      <c r="F5" s="103"/>
      <c r="G5" s="103"/>
      <c r="H5" s="103"/>
      <c r="I5" s="8"/>
    </row>
    <row r="6" spans="2:13" ht="18.75" customHeight="1" x14ac:dyDescent="0.35">
      <c r="B6" s="7"/>
      <c r="C6" s="51" t="s">
        <v>11</v>
      </c>
      <c r="D6" s="104" t="str">
        <f>IF(Overview!D6="","",Overview!D6)</f>
        <v/>
      </c>
      <c r="E6" s="104"/>
      <c r="F6" s="104"/>
      <c r="G6" s="104"/>
      <c r="H6" s="104"/>
      <c r="I6" s="8"/>
    </row>
    <row r="7" spans="2:13" ht="18.75" customHeight="1" x14ac:dyDescent="0.35">
      <c r="B7" s="7"/>
      <c r="C7" s="51" t="s">
        <v>12</v>
      </c>
      <c r="D7" s="104" t="str">
        <f>IF(Overview!D7="","",Overview!D7)</f>
        <v/>
      </c>
      <c r="E7" s="104"/>
      <c r="F7" s="104"/>
      <c r="G7" s="104"/>
      <c r="H7" s="104"/>
      <c r="I7" s="8"/>
    </row>
    <row r="8" spans="2:13" ht="18.75" customHeight="1" x14ac:dyDescent="0.35">
      <c r="B8" s="7"/>
      <c r="C8" s="51" t="s">
        <v>13</v>
      </c>
      <c r="D8" s="117" t="str">
        <f>IF(Overview!D8="","",Overview!D8)</f>
        <v/>
      </c>
      <c r="E8" s="118"/>
      <c r="F8" s="118"/>
      <c r="G8" s="118"/>
      <c r="H8" s="119"/>
      <c r="I8" s="8"/>
    </row>
    <row r="9" spans="2:13" ht="18.75" customHeight="1" x14ac:dyDescent="0.35">
      <c r="B9" s="7"/>
      <c r="C9" s="51" t="s">
        <v>14</v>
      </c>
      <c r="D9" s="120" t="str">
        <f>IF(Overview!D9="","",Overview!D9)</f>
        <v>I3: Werte und Starthilfe</v>
      </c>
      <c r="E9" s="120"/>
      <c r="F9" s="120"/>
      <c r="G9" s="120"/>
      <c r="H9" s="120"/>
      <c r="I9" s="8"/>
    </row>
    <row r="10" spans="2:13" ht="18.75" customHeight="1" x14ac:dyDescent="0.35">
      <c r="B10" s="7"/>
      <c r="C10" s="51" t="s">
        <v>1</v>
      </c>
      <c r="D10" s="110" t="str">
        <f>IF(Overview!D10="","",Overview!D10)</f>
        <v/>
      </c>
      <c r="E10" s="110"/>
      <c r="F10" s="110"/>
      <c r="G10" s="110"/>
      <c r="H10" s="110"/>
      <c r="I10" s="8"/>
    </row>
    <row r="11" spans="2:13" ht="18.75" customHeight="1" x14ac:dyDescent="0.35">
      <c r="B11" s="7"/>
      <c r="C11" s="51" t="s">
        <v>2</v>
      </c>
      <c r="D11" s="110" t="str">
        <f>IF(Overview!D11="","",Overview!D11)</f>
        <v/>
      </c>
      <c r="E11" s="110"/>
      <c r="F11" s="110"/>
      <c r="G11" s="110"/>
      <c r="H11" s="110"/>
      <c r="I11" s="8"/>
      <c r="L11" s="125"/>
      <c r="M11" s="125"/>
    </row>
    <row r="12" spans="2:13" ht="18.75" customHeight="1" x14ac:dyDescent="0.35">
      <c r="B12" s="7"/>
      <c r="C12" s="51" t="s">
        <v>3</v>
      </c>
      <c r="D12" s="123" t="str">
        <f>IF(IF(OR(D11="",D10=""),"",(D11-D10)/30)="","befüllt sich automatisch",IF(OR(D11="",D10=""),"",(D11-D10)/30))</f>
        <v>befüllt sich automatisch</v>
      </c>
      <c r="E12" s="123"/>
      <c r="F12" s="123"/>
      <c r="G12" s="123"/>
      <c r="H12" s="123"/>
      <c r="I12" s="8"/>
    </row>
    <row r="13" spans="2:13" ht="12.75" x14ac:dyDescent="0.35">
      <c r="B13" s="7"/>
      <c r="C13" s="9"/>
      <c r="D13" s="9"/>
      <c r="E13" s="10"/>
      <c r="F13" s="9"/>
      <c r="G13" s="10"/>
      <c r="H13" s="10"/>
      <c r="I13" s="8"/>
    </row>
    <row r="14" spans="2:13" ht="23.25" customHeight="1" x14ac:dyDescent="0.35">
      <c r="B14" s="7"/>
      <c r="C14" s="103" t="s">
        <v>18</v>
      </c>
      <c r="D14" s="103"/>
      <c r="E14" s="103"/>
      <c r="F14" s="103"/>
      <c r="G14" s="103"/>
      <c r="H14" s="103"/>
      <c r="I14" s="8"/>
    </row>
    <row r="15" spans="2:13" ht="18.75" customHeight="1" x14ac:dyDescent="0.35">
      <c r="B15" s="7"/>
      <c r="C15" s="51" t="s">
        <v>4</v>
      </c>
      <c r="D15" s="110" t="str">
        <f>IF(D10="","",D10)</f>
        <v/>
      </c>
      <c r="E15" s="110"/>
      <c r="F15" s="110"/>
      <c r="G15" s="110"/>
      <c r="H15" s="110"/>
      <c r="I15" s="8"/>
    </row>
    <row r="16" spans="2:13" ht="18.75" customHeight="1" x14ac:dyDescent="0.35">
      <c r="B16" s="7"/>
      <c r="C16" s="51" t="s">
        <v>5</v>
      </c>
      <c r="D16" s="110">
        <v>44561</v>
      </c>
      <c r="E16" s="110"/>
      <c r="F16" s="110"/>
      <c r="G16" s="110"/>
      <c r="H16" s="110"/>
      <c r="I16" s="8"/>
    </row>
    <row r="17" spans="2:9" ht="18.75" customHeight="1" x14ac:dyDescent="0.35">
      <c r="B17" s="7"/>
      <c r="C17" s="51" t="s">
        <v>19</v>
      </c>
      <c r="D17" s="52">
        <f>IF(OR(D15="",D12="befüllt sich automatisch"),0,((D16-D15)/30)/D12)</f>
        <v>0</v>
      </c>
      <c r="E17" s="53"/>
      <c r="F17" s="53"/>
      <c r="G17" s="53"/>
      <c r="H17" s="54"/>
      <c r="I17" s="8"/>
    </row>
    <row r="18" spans="2:9" ht="12.75" x14ac:dyDescent="0.35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35">
      <c r="B19" s="7"/>
      <c r="C19" s="46" t="s">
        <v>15</v>
      </c>
      <c r="D19" s="47" t="s">
        <v>6</v>
      </c>
      <c r="E19" s="26"/>
      <c r="F19" s="48" t="s">
        <v>42</v>
      </c>
      <c r="G19" s="49" t="s">
        <v>7</v>
      </c>
      <c r="H19" s="50" t="s">
        <v>17</v>
      </c>
      <c r="I19" s="8"/>
    </row>
    <row r="20" spans="2:9" ht="51" x14ac:dyDescent="0.35">
      <c r="B20" s="7"/>
      <c r="C20" s="55" t="str">
        <f>IF(Overview!C16="","",Overview!C16)</f>
        <v>Anzahl der Projektteilnehmerinnen und Projektteilnehmer gesamt (nur Beratung und Kurse)</v>
      </c>
      <c r="D20" s="56">
        <f>IF(Overview!D16="","",Overview!D16)</f>
        <v>0</v>
      </c>
      <c r="E20" s="27"/>
      <c r="F20" s="44"/>
      <c r="G20" s="59">
        <f>IF(D20=0,0,F20/D20)</f>
        <v>0</v>
      </c>
      <c r="H20" s="38"/>
      <c r="I20" s="8"/>
    </row>
    <row r="21" spans="2:9" ht="18.75" customHeight="1" x14ac:dyDescent="0.35">
      <c r="B21" s="7"/>
      <c r="C21" s="57" t="str">
        <f>IF(Overview!C17="","",Overview!C17)</f>
        <v>Bereich Sprachkurse</v>
      </c>
      <c r="D21" s="56" t="str">
        <f>IF(Overview!D17="","",Overview!D17)</f>
        <v/>
      </c>
      <c r="E21" s="28"/>
      <c r="F21" s="60"/>
      <c r="G21" s="59"/>
      <c r="H21" s="61"/>
      <c r="I21" s="8"/>
    </row>
    <row r="22" spans="2:9" ht="25.5" x14ac:dyDescent="0.35">
      <c r="B22" s="7"/>
      <c r="C22" s="55" t="str">
        <f>IF(Overview!C18="","",Overview!C18)</f>
        <v>Anzahl der abgeschlossenen Kurse gesamt</v>
      </c>
      <c r="D22" s="56">
        <f>IF(Overview!D18="","",Overview!D18)</f>
        <v>0</v>
      </c>
      <c r="E22" s="28"/>
      <c r="F22" s="44"/>
      <c r="G22" s="59">
        <f t="shared" ref="G22:G39" si="0">IF(D22=0,0,F22/D22)</f>
        <v>0</v>
      </c>
      <c r="H22" s="38"/>
      <c r="I22" s="8"/>
    </row>
    <row r="23" spans="2:9" ht="18.75" customHeight="1" x14ac:dyDescent="0.35">
      <c r="B23" s="7"/>
      <c r="C23" s="55" t="str">
        <f>IF(Overview!C19="","",Overview!C19)</f>
        <v>davon Alpha</v>
      </c>
      <c r="D23" s="56">
        <f>IF(Overview!D19="","",Overview!D19)</f>
        <v>0</v>
      </c>
      <c r="E23" s="28"/>
      <c r="F23" s="44"/>
      <c r="G23" s="59">
        <f t="shared" si="0"/>
        <v>0</v>
      </c>
      <c r="H23" s="38"/>
      <c r="I23" s="8"/>
    </row>
    <row r="24" spans="2:9" ht="18.75" customHeight="1" x14ac:dyDescent="0.35">
      <c r="B24" s="7"/>
      <c r="C24" s="55" t="str">
        <f>IF(Overview!C20="","",Overview!C20)</f>
        <v>davon A1</v>
      </c>
      <c r="D24" s="56">
        <f>IF(Overview!D20="","",Overview!D20)</f>
        <v>0</v>
      </c>
      <c r="E24" s="28"/>
      <c r="F24" s="44"/>
      <c r="G24" s="59">
        <f t="shared" si="0"/>
        <v>0</v>
      </c>
      <c r="H24" s="38"/>
      <c r="I24" s="8"/>
    </row>
    <row r="25" spans="2:9" ht="18.75" customHeight="1" x14ac:dyDescent="0.35">
      <c r="B25" s="7"/>
      <c r="C25" s="55" t="str">
        <f>IF(Overview!C21="","",Overview!C21)</f>
        <v>davon A2</v>
      </c>
      <c r="D25" s="56">
        <f>IF(Overview!D21="","",Overview!D21)</f>
        <v>0</v>
      </c>
      <c r="E25" s="28"/>
      <c r="F25" s="44"/>
      <c r="G25" s="59">
        <f t="shared" si="0"/>
        <v>0</v>
      </c>
      <c r="H25" s="38"/>
      <c r="I25" s="8"/>
    </row>
    <row r="26" spans="2:9" ht="18.75" customHeight="1" x14ac:dyDescent="0.35">
      <c r="B26" s="7"/>
      <c r="C26" s="55" t="str">
        <f>IF(Overview!C22="","",Overview!C22)</f>
        <v>davon B1</v>
      </c>
      <c r="D26" s="56">
        <f>IF(Overview!D22="","",Overview!D22)</f>
        <v>0</v>
      </c>
      <c r="E26" s="28"/>
      <c r="F26" s="44"/>
      <c r="G26" s="59">
        <f t="shared" si="0"/>
        <v>0</v>
      </c>
      <c r="H26" s="38"/>
      <c r="I26" s="8"/>
    </row>
    <row r="27" spans="2:9" ht="18.75" customHeight="1" x14ac:dyDescent="0.35">
      <c r="B27" s="7"/>
      <c r="C27" s="55" t="str">
        <f>IF(Overview!C23="","",Overview!C23)</f>
        <v>davon B2</v>
      </c>
      <c r="D27" s="56">
        <f>IF(Overview!D23="","",Overview!D23)</f>
        <v>0</v>
      </c>
      <c r="E27" s="28"/>
      <c r="F27" s="44"/>
      <c r="G27" s="59">
        <f t="shared" si="0"/>
        <v>0</v>
      </c>
      <c r="H27" s="38"/>
      <c r="I27" s="8"/>
    </row>
    <row r="28" spans="2:9" ht="18.75" customHeight="1" x14ac:dyDescent="0.35">
      <c r="B28" s="7"/>
      <c r="C28" s="55" t="str">
        <f>IF(Overview!C24="","",Overview!C24)</f>
        <v>davon C1</v>
      </c>
      <c r="D28" s="56">
        <f>IF(Overview!D24="","",Overview!D24)</f>
        <v>0</v>
      </c>
      <c r="E28" s="28"/>
      <c r="F28" s="45"/>
      <c r="G28" s="59">
        <f t="shared" si="0"/>
        <v>0</v>
      </c>
      <c r="H28" s="38"/>
      <c r="I28" s="8"/>
    </row>
    <row r="29" spans="2:9" ht="18.75" customHeight="1" x14ac:dyDescent="0.35">
      <c r="B29" s="7"/>
      <c r="C29" s="55" t="str">
        <f>IF(Overview!C25="","",Overview!C25)</f>
        <v>davon C2</v>
      </c>
      <c r="D29" s="56">
        <f>IF(Overview!D25="","",Overview!D25)</f>
        <v>0</v>
      </c>
      <c r="E29" s="28"/>
      <c r="F29" s="45"/>
      <c r="G29" s="59">
        <f t="shared" si="0"/>
        <v>0</v>
      </c>
      <c r="H29" s="38"/>
      <c r="I29" s="8"/>
    </row>
    <row r="30" spans="2:9" ht="25.5" x14ac:dyDescent="0.35">
      <c r="B30" s="7"/>
      <c r="C30" s="55" t="str">
        <f>IF(Overview!C26="","",Overview!C26)</f>
        <v>Anzahl der Unterrichtseinheiten gesamt</v>
      </c>
      <c r="D30" s="56">
        <f>IF(Overview!D26="","",Overview!D26)</f>
        <v>0</v>
      </c>
      <c r="E30" s="28"/>
      <c r="F30" s="44"/>
      <c r="G30" s="59">
        <f t="shared" si="0"/>
        <v>0</v>
      </c>
      <c r="H30" s="38"/>
      <c r="I30" s="8"/>
    </row>
    <row r="31" spans="2:9" ht="12.75" x14ac:dyDescent="0.35">
      <c r="B31" s="7"/>
      <c r="C31" s="55" t="str">
        <f>IF(Overview!C27="","",Overview!C27)</f>
        <v>Anzahl der Kursplätze gesamt</v>
      </c>
      <c r="D31" s="56">
        <f>IF(Overview!D27="","",Overview!D27)</f>
        <v>0</v>
      </c>
      <c r="E31" s="28"/>
      <c r="F31" s="44"/>
      <c r="G31" s="59">
        <f t="shared" si="0"/>
        <v>0</v>
      </c>
      <c r="H31" s="38"/>
      <c r="I31" s="8"/>
    </row>
    <row r="32" spans="2:9" ht="38.25" x14ac:dyDescent="0.35">
      <c r="B32" s="7"/>
      <c r="C32" s="55" t="str">
        <f>IF(Overview!C28="","",Overview!C28)</f>
        <v>Anzahl der Kursteilnehmerinnen und Kursteilnehmer</v>
      </c>
      <c r="D32" s="56">
        <f>IF(Overview!D28="","",Overview!D28)</f>
        <v>0</v>
      </c>
      <c r="E32" s="27"/>
      <c r="F32" s="44"/>
      <c r="G32" s="59">
        <f t="shared" si="0"/>
        <v>0</v>
      </c>
      <c r="H32" s="38"/>
      <c r="I32" s="8"/>
    </row>
    <row r="33" spans="2:12" ht="76.5" x14ac:dyDescent="0.35">
      <c r="B33" s="7"/>
      <c r="C33" s="55" t="str">
        <f>IF(Overview!C29="","",Overview!C29)</f>
        <v>Anzahl der Kursteilnehmerinnen und Kursteilnehmer, die an einer ÖIF-zertifizierten Abschlussprüfung teilgenommen haben</v>
      </c>
      <c r="D33" s="56">
        <f>IF(Overview!D29="","",Overview!D29)</f>
        <v>0</v>
      </c>
      <c r="E33" s="27"/>
      <c r="F33" s="65"/>
      <c r="G33" s="59">
        <f t="shared" si="0"/>
        <v>0</v>
      </c>
      <c r="H33" s="38"/>
      <c r="I33" s="8"/>
    </row>
    <row r="34" spans="2:12" ht="63.75" x14ac:dyDescent="0.35">
      <c r="B34" s="7"/>
      <c r="C34" s="55" t="str">
        <f>IF(Overview!C30="","",Overview!C30)</f>
        <v>Anzahl der Kursteilnehmerinnen und Kursteilnehmer, die die ÖIF-zertifizierte Abschlussprüfung positiv absolviert haben</v>
      </c>
      <c r="D34" s="56">
        <f>IF(Overview!D30="","",Overview!D30)</f>
        <v>0</v>
      </c>
      <c r="E34" s="27"/>
      <c r="F34" s="65"/>
      <c r="G34" s="59">
        <f t="shared" si="0"/>
        <v>0</v>
      </c>
      <c r="H34" s="38"/>
      <c r="I34" s="8"/>
    </row>
    <row r="35" spans="2:12" ht="101.25" customHeight="1" x14ac:dyDescent="0.35">
      <c r="B35" s="7"/>
      <c r="C35" s="55" t="str">
        <f>IF(Overview!C31="","",Overview!C31)</f>
        <v>Anteil der Kursteilnehmerinnen und Kursteilnehmer, die an einer ÖIF-zertifizierten Abschlussprüfung teilgenommen und diese positiv absolviert haben in %</v>
      </c>
      <c r="D35" s="56">
        <f>IF(Overview!D31="","",Overview!D31)</f>
        <v>0</v>
      </c>
      <c r="E35" s="27"/>
      <c r="F35" s="65"/>
      <c r="G35" s="59">
        <f t="shared" si="0"/>
        <v>0</v>
      </c>
      <c r="H35" s="38"/>
      <c r="I35" s="8"/>
    </row>
    <row r="36" spans="2:12" ht="13.15" x14ac:dyDescent="0.35">
      <c r="B36" s="7"/>
      <c r="C36" s="57" t="str">
        <f>IF(Overview!C32="","",Overview!C32)</f>
        <v>Bereich Beratung</v>
      </c>
      <c r="D36" s="56" t="str">
        <f>IF(Overview!D32="","",Overview!D32)</f>
        <v/>
      </c>
      <c r="E36" s="27"/>
      <c r="F36" s="66"/>
      <c r="G36" s="59"/>
      <c r="H36" s="61"/>
      <c r="I36" s="8"/>
    </row>
    <row r="37" spans="2:12" ht="51" x14ac:dyDescent="0.35">
      <c r="B37" s="7"/>
      <c r="C37" s="55" t="str">
        <f>IF(Overview!C33="","",Overview!C33)</f>
        <v>Anzahl der beratenen Ankerpersonen der Zielgruppe (exkl.mitberatene Familienmitglieder)</v>
      </c>
      <c r="D37" s="56">
        <f>IF(Overview!D33="","",Overview!D33)</f>
        <v>0</v>
      </c>
      <c r="E37" s="27"/>
      <c r="F37" s="65"/>
      <c r="G37" s="59">
        <f t="shared" si="0"/>
        <v>0</v>
      </c>
      <c r="H37" s="38"/>
      <c r="I37" s="8"/>
    </row>
    <row r="38" spans="2:12" ht="51" x14ac:dyDescent="0.35">
      <c r="B38" s="7"/>
      <c r="C38" s="55" t="str">
        <f>IF(Overview!C34="","",Overview!C34)</f>
        <v>Anzahl der beratenen Ankerpersonen der Zielgruppe (inkl.mitberatene Familienmitglieder)</v>
      </c>
      <c r="D38" s="56">
        <f>IF(Overview!D34="","",Overview!D34)</f>
        <v>0</v>
      </c>
      <c r="E38" s="27"/>
      <c r="F38" s="65"/>
      <c r="G38" s="59">
        <f t="shared" si="0"/>
        <v>0</v>
      </c>
      <c r="H38" s="38"/>
      <c r="I38" s="8"/>
    </row>
    <row r="39" spans="2:12" ht="12.75" x14ac:dyDescent="0.35">
      <c r="B39" s="7"/>
      <c r="C39" s="55" t="str">
        <f>IF(Overview!C35="","",Overview!C35)</f>
        <v>&gt; davon wohnversorgt</v>
      </c>
      <c r="D39" s="56">
        <f>IF(Overview!D35="","",Overview!D35)</f>
        <v>0</v>
      </c>
      <c r="E39" s="27"/>
      <c r="F39" s="44"/>
      <c r="G39" s="59">
        <f t="shared" si="0"/>
        <v>0</v>
      </c>
      <c r="H39" s="38"/>
      <c r="I39" s="8"/>
    </row>
    <row r="40" spans="2:12" ht="25.5" x14ac:dyDescent="0.35">
      <c r="B40" s="7"/>
      <c r="C40" s="55" t="str">
        <f>IF(Overview!C36="","",Overview!C36)</f>
        <v>Anzahl der unmittelbaren Beratungsstunden gesamt</v>
      </c>
      <c r="D40" s="56">
        <f>IF(Overview!D36="","",Overview!D36)</f>
        <v>0</v>
      </c>
      <c r="E40" s="27"/>
      <c r="F40" s="44"/>
      <c r="G40" s="59">
        <f>IF(D40=0,0,F40/D40)</f>
        <v>0</v>
      </c>
      <c r="H40" s="38"/>
      <c r="I40" s="8"/>
    </row>
    <row r="41" spans="2:12" ht="13.15" x14ac:dyDescent="0.35">
      <c r="B41" s="7"/>
      <c r="C41" s="57" t="str">
        <f>IF(Overview!C37="","",Overview!C37)</f>
        <v>Bereich Wohnen</v>
      </c>
      <c r="D41" s="56" t="str">
        <f>IF(Overview!D37="","",Overview!D37)</f>
        <v/>
      </c>
      <c r="E41" s="27"/>
      <c r="F41" s="66"/>
      <c r="G41" s="59"/>
      <c r="H41" s="61"/>
      <c r="I41" s="8"/>
    </row>
    <row r="42" spans="2:12" ht="25.5" x14ac:dyDescent="0.35">
      <c r="B42" s="7"/>
      <c r="C42" s="55" t="str">
        <f>IF(Overview!C38="","",Overview!C38)</f>
        <v>Anzahl der projekteigenen Startwohnungen gesamt</v>
      </c>
      <c r="D42" s="56">
        <f>IF(Overview!D38="","",Overview!D38)</f>
        <v>0</v>
      </c>
      <c r="E42" s="27"/>
      <c r="F42" s="45"/>
      <c r="G42" s="59">
        <f t="shared" ref="G42:G45" si="1">IF(D42=0,0,F42/D42)</f>
        <v>0</v>
      </c>
      <c r="H42" s="38"/>
      <c r="I42" s="8"/>
    </row>
    <row r="43" spans="2:12" ht="12.75" x14ac:dyDescent="0.35">
      <c r="B43" s="7"/>
      <c r="C43" s="55" t="str">
        <f>IF(Overview!C39="","",Overview!C39)</f>
        <v>&gt; davon neu zugewiesen</v>
      </c>
      <c r="D43" s="56">
        <f>IF(Overview!D39="","",Overview!D39)</f>
        <v>0</v>
      </c>
      <c r="E43" s="27"/>
      <c r="F43" s="45"/>
      <c r="G43" s="59">
        <f t="shared" si="1"/>
        <v>0</v>
      </c>
      <c r="H43" s="38"/>
      <c r="I43" s="8"/>
    </row>
    <row r="44" spans="2:12" ht="25.5" x14ac:dyDescent="0.35">
      <c r="B44" s="7"/>
      <c r="C44" s="55" t="str">
        <f>IF(Overview!C40="","",Overview!C40)</f>
        <v>Anzahl der neu vermittelten Finalwohnungen</v>
      </c>
      <c r="D44" s="56">
        <f>IF(Overview!D40="","",Overview!D40)</f>
        <v>0</v>
      </c>
      <c r="E44" s="27"/>
      <c r="F44" s="45"/>
      <c r="G44" s="59">
        <f t="shared" si="1"/>
        <v>0</v>
      </c>
      <c r="H44" s="38"/>
      <c r="I44" s="8"/>
    </row>
    <row r="45" spans="2:12" ht="18.75" customHeight="1" x14ac:dyDescent="0.35">
      <c r="B45" s="7"/>
      <c r="C45" s="55" t="str">
        <f>IF(Overview!C41="","",Overview!C41)</f>
        <v>&gt; davon housing first</v>
      </c>
      <c r="D45" s="56">
        <f>IF(Overview!D41="","",Overview!D41)</f>
        <v>0</v>
      </c>
      <c r="E45" s="28"/>
      <c r="F45" s="74"/>
      <c r="G45" s="59">
        <f t="shared" si="1"/>
        <v>0</v>
      </c>
      <c r="H45" s="73"/>
      <c r="I45" s="8"/>
      <c r="K45" s="121"/>
      <c r="L45" s="121"/>
    </row>
    <row r="46" spans="2:12" ht="13.15" x14ac:dyDescent="0.35">
      <c r="B46" s="7"/>
      <c r="C46" s="57" t="str">
        <f>IF(Overview!C42="","",Overview!C42)</f>
        <v>Bereich Veranstaltungen</v>
      </c>
      <c r="D46" s="56" t="str">
        <f>IF(Overview!D42="","",Overview!D42)</f>
        <v/>
      </c>
      <c r="E46" s="28"/>
      <c r="F46" s="66"/>
      <c r="G46" s="59"/>
      <c r="H46" s="61"/>
      <c r="I46" s="8"/>
    </row>
    <row r="47" spans="2:12" ht="38.25" x14ac:dyDescent="0.35">
      <c r="B47" s="7"/>
      <c r="C47" s="55" t="str">
        <f>IF(Overview!C43="","",Overview!C43)</f>
        <v>Anzahl der Maßnahmen (Veranstaltungen, Aktivitäten, Workshops, etc.)</v>
      </c>
      <c r="D47" s="56">
        <f>IF(Overview!D43="","",Overview!D43)</f>
        <v>0</v>
      </c>
      <c r="E47" s="28"/>
      <c r="F47" s="44"/>
      <c r="G47" s="59">
        <f t="shared" ref="G47:G51" si="2">IF(D47=0,0,F47/D47)</f>
        <v>0</v>
      </c>
      <c r="H47" s="38"/>
      <c r="I47" s="8"/>
    </row>
    <row r="48" spans="2:12" ht="89.25" x14ac:dyDescent="0.35">
      <c r="B48" s="7"/>
      <c r="C48" s="55" t="str">
        <f>IF(Overview!C44="","",Overview!C44)</f>
        <v>Anzahl der regelmäßig teilnehmenden und nachgewiesenen Personen aus der Zielgruppe (Drittstaatsangehörige, Asyl- und subsidiär Schutzberechtigte)</v>
      </c>
      <c r="D48" s="56">
        <f>IF(Overview!D44="","",Overview!D44)</f>
        <v>0</v>
      </c>
      <c r="E48" s="28"/>
      <c r="F48" s="44"/>
      <c r="G48" s="59">
        <f t="shared" si="2"/>
        <v>0</v>
      </c>
      <c r="H48" s="38"/>
      <c r="I48" s="8"/>
    </row>
    <row r="49" spans="2:12" ht="102" x14ac:dyDescent="0.35">
      <c r="B49" s="7"/>
      <c r="C49" s="55" t="str">
        <f>IF(Overview!C45="","",Overview!C45)</f>
        <v>Anzahl der sonstigen dokumentierten Teilnehmerinnen und Teilnehmer aus der Zielgruppe (Drittstaatsangehörige, Asyl-und subsidiär Schutzberechtigte)</v>
      </c>
      <c r="D49" s="56">
        <f>IF(Overview!D45="","",Overview!D45)</f>
        <v>0</v>
      </c>
      <c r="E49" s="28"/>
      <c r="F49" s="74"/>
      <c r="G49" s="59">
        <f t="shared" si="2"/>
        <v>0</v>
      </c>
      <c r="H49" s="73"/>
      <c r="I49" s="8"/>
      <c r="K49" s="121"/>
      <c r="L49" s="121"/>
    </row>
    <row r="50" spans="2:12" ht="38.25" x14ac:dyDescent="0.35">
      <c r="B50" s="7"/>
      <c r="C50" s="55" t="str">
        <f>IF(Overview!C46="","",Overview!C46)</f>
        <v>Anzahl der Veranstaltungsbesucher gesamt</v>
      </c>
      <c r="D50" s="56">
        <f>IF(Overview!D46="","",Overview!D46)</f>
        <v>0</v>
      </c>
      <c r="E50" s="28"/>
      <c r="F50" s="44"/>
      <c r="G50" s="59">
        <f t="shared" si="2"/>
        <v>0</v>
      </c>
      <c r="H50" s="38"/>
      <c r="I50" s="8"/>
    </row>
    <row r="51" spans="2:12" ht="63.75" x14ac:dyDescent="0.35">
      <c r="B51" s="7"/>
      <c r="C51" s="55" t="str">
        <f>IF(Overview!C47="","",Overview!C47)</f>
        <v>Anzahl der Projektteilnehmerinnen und Projektteilnehmer gesamt (inkl. Personen außerhalb der Zielgruppe)</v>
      </c>
      <c r="D51" s="56">
        <f>IF(Overview!D47="","",Overview!D47)</f>
        <v>0</v>
      </c>
      <c r="E51" s="28"/>
      <c r="F51" s="44"/>
      <c r="G51" s="59">
        <f t="shared" si="2"/>
        <v>0</v>
      </c>
      <c r="H51" s="38"/>
      <c r="I51" s="8"/>
    </row>
    <row r="52" spans="2:12" ht="18.75" customHeight="1" x14ac:dyDescent="0.35">
      <c r="B52" s="7"/>
      <c r="C52" s="29"/>
      <c r="D52" s="14"/>
      <c r="E52" s="10"/>
      <c r="F52" s="30"/>
      <c r="G52" s="31"/>
      <c r="H52" s="31"/>
      <c r="I52" s="8"/>
    </row>
    <row r="53" spans="2:12" ht="32.25" customHeight="1" x14ac:dyDescent="0.35">
      <c r="B53" s="7"/>
      <c r="C53" s="97" t="s">
        <v>16</v>
      </c>
      <c r="D53" s="98"/>
      <c r="E53" s="26"/>
      <c r="F53" s="100" t="s">
        <v>42</v>
      </c>
      <c r="G53" s="101"/>
      <c r="H53" s="50" t="s">
        <v>17</v>
      </c>
      <c r="I53" s="8"/>
    </row>
    <row r="54" spans="2:12" ht="24.75" customHeight="1" x14ac:dyDescent="0.35">
      <c r="B54" s="7"/>
      <c r="C54" s="84" t="str">
        <f>IF(Overview!C50="","",Overview!C50)</f>
        <v>Projektteilnehmerinnen und Projektteilnehmer nach Aufenthaltsstatus</v>
      </c>
      <c r="D54" s="85"/>
      <c r="E54" s="28"/>
      <c r="F54" s="82"/>
      <c r="G54" s="83"/>
      <c r="H54" s="61"/>
      <c r="I54" s="8"/>
    </row>
    <row r="55" spans="2:12" ht="18.75" customHeight="1" x14ac:dyDescent="0.35">
      <c r="B55" s="7"/>
      <c r="C55" s="86" t="str">
        <f>IF(Overview!C51="","",Overview!C51)</f>
        <v>Anzahl der DSA nach NAG</v>
      </c>
      <c r="D55" s="87"/>
      <c r="E55" s="28"/>
      <c r="F55" s="115"/>
      <c r="G55" s="116"/>
      <c r="H55" s="38"/>
      <c r="I55" s="8"/>
    </row>
    <row r="56" spans="2:12" ht="25.5" customHeight="1" x14ac:dyDescent="0.35">
      <c r="B56" s="7"/>
      <c r="C56" s="86" t="str">
        <f>IF(Overview!C52="","",Overview!C52)</f>
        <v>Anzahl der Asylberechtigten</v>
      </c>
      <c r="D56" s="87"/>
      <c r="E56" s="28"/>
      <c r="F56" s="115"/>
      <c r="G56" s="116"/>
      <c r="H56" s="38"/>
      <c r="I56" s="8"/>
    </row>
    <row r="57" spans="2:12" ht="18.75" customHeight="1" x14ac:dyDescent="0.35">
      <c r="B57" s="7"/>
      <c r="C57" s="86" t="str">
        <f>IF(Overview!C53="","",Overview!C53)</f>
        <v>Anzahl der subsidiär Schutzberechtigten</v>
      </c>
      <c r="D57" s="87"/>
      <c r="E57" s="28"/>
      <c r="F57" s="115"/>
      <c r="G57" s="116"/>
      <c r="H57" s="38"/>
      <c r="I57" s="8"/>
    </row>
    <row r="58" spans="2:12" ht="26.25" customHeight="1" x14ac:dyDescent="0.35">
      <c r="B58" s="7"/>
      <c r="C58" s="86" t="str">
        <f>IF(Overview!C54="","",Overview!C54)</f>
        <v>Anzahl der EU-Bürger mit direktem Verwandtschaftsgrad zur Zielgruppe</v>
      </c>
      <c r="D58" s="87"/>
      <c r="E58" s="28"/>
      <c r="F58" s="115"/>
      <c r="G58" s="116"/>
      <c r="H58" s="38"/>
      <c r="I58" s="8"/>
    </row>
    <row r="59" spans="2:12" ht="25.5" customHeight="1" x14ac:dyDescent="0.35">
      <c r="B59" s="7"/>
      <c r="C59" s="84" t="str">
        <f>IF(Overview!C55="","",Overview!C55)</f>
        <v>Anzahl der erstmalig am Projekt teilnehmenden Personen</v>
      </c>
      <c r="D59" s="85"/>
      <c r="E59" s="27"/>
      <c r="F59" s="115"/>
      <c r="G59" s="116"/>
      <c r="H59" s="38"/>
      <c r="I59" s="8"/>
    </row>
    <row r="60" spans="2:12" ht="26.25" customHeight="1" x14ac:dyDescent="0.35">
      <c r="B60" s="7"/>
      <c r="C60" s="84" t="str">
        <f>IF(Overview!C56="","",Overview!C56)</f>
        <v>Anzahl der Personen mit Anwesenheit über 75%</v>
      </c>
      <c r="D60" s="85"/>
      <c r="E60" s="28"/>
      <c r="F60" s="115"/>
      <c r="G60" s="116"/>
      <c r="H60" s="38"/>
      <c r="I60" s="8"/>
    </row>
    <row r="61" spans="2:12" ht="27" customHeight="1" x14ac:dyDescent="0.35">
      <c r="B61" s="7"/>
      <c r="C61" s="84" t="str">
        <f>IF(Overview!C57="","",Overview!C57)</f>
        <v>Anzahl der Personen mit vorzeitigem Kursabbruch</v>
      </c>
      <c r="D61" s="85"/>
      <c r="E61" s="28"/>
      <c r="F61" s="115"/>
      <c r="G61" s="116"/>
      <c r="H61" s="38"/>
      <c r="I61" s="8"/>
    </row>
    <row r="62" spans="2:12" ht="27" customHeight="1" x14ac:dyDescent="0.35">
      <c r="B62" s="7"/>
      <c r="C62" s="84" t="str">
        <f>IF(Overview!C58="","",Overview!C58)</f>
        <v>Projektteilnehmerinnen und Projektteilnehmer nach Alter</v>
      </c>
      <c r="D62" s="85"/>
      <c r="E62" s="28"/>
      <c r="F62" s="82"/>
      <c r="G62" s="83"/>
      <c r="H62" s="61"/>
      <c r="I62" s="8"/>
    </row>
    <row r="63" spans="2:12" ht="25.5" customHeight="1" x14ac:dyDescent="0.35">
      <c r="B63" s="7"/>
      <c r="C63" s="86" t="str">
        <f>IF(Overview!C59="","",Overview!C59)</f>
        <v>Anzahl der Personen bis 18 Jahre</v>
      </c>
      <c r="D63" s="87"/>
      <c r="E63" s="28"/>
      <c r="F63" s="115"/>
      <c r="G63" s="116"/>
      <c r="H63" s="38"/>
      <c r="I63" s="8"/>
    </row>
    <row r="64" spans="2:12" ht="18.75" customHeight="1" x14ac:dyDescent="0.35">
      <c r="B64" s="7"/>
      <c r="C64" s="86" t="str">
        <f>IF(Overview!C60="","",Overview!C60)</f>
        <v>Anzahl der Personen über 18 Jahre</v>
      </c>
      <c r="D64" s="87"/>
      <c r="E64" s="28"/>
      <c r="F64" s="115"/>
      <c r="G64" s="116"/>
      <c r="H64" s="38"/>
      <c r="I64" s="8"/>
    </row>
    <row r="65" spans="2:9" ht="25.5" customHeight="1" x14ac:dyDescent="0.35">
      <c r="B65" s="7"/>
      <c r="C65" s="84" t="str">
        <f>IF(Overview!C61="","",Overview!C61)</f>
        <v xml:space="preserve">Projektteilnehmerinnen und Projektteilnehmer nach Geschlecht </v>
      </c>
      <c r="D65" s="85"/>
      <c r="E65" s="28"/>
      <c r="F65" s="82"/>
      <c r="G65" s="83"/>
      <c r="H65" s="61"/>
      <c r="I65" s="8"/>
    </row>
    <row r="66" spans="2:9" ht="18.75" customHeight="1" x14ac:dyDescent="0.35">
      <c r="B66" s="7"/>
      <c r="C66" s="86" t="str">
        <f>IF(Overview!C62="","",Overview!C62)</f>
        <v>Anzahl der Frauen</v>
      </c>
      <c r="D66" s="87"/>
      <c r="E66" s="27"/>
      <c r="F66" s="115"/>
      <c r="G66" s="116"/>
      <c r="H66" s="38"/>
      <c r="I66" s="8"/>
    </row>
    <row r="67" spans="2:9" ht="18.75" customHeight="1" x14ac:dyDescent="0.35">
      <c r="B67" s="7"/>
      <c r="C67" s="86" t="str">
        <f>IF(Overview!C63="","",Overview!C63)</f>
        <v>Anzahl der Männer</v>
      </c>
      <c r="D67" s="87"/>
      <c r="E67" s="28"/>
      <c r="F67" s="115"/>
      <c r="G67" s="116"/>
      <c r="H67" s="38"/>
      <c r="I67" s="8"/>
    </row>
    <row r="68" spans="2:9" ht="18.75" customHeight="1" x14ac:dyDescent="0.35">
      <c r="B68" s="16"/>
      <c r="C68" s="13"/>
      <c r="D68" s="14"/>
      <c r="E68" s="15"/>
      <c r="F68" s="14"/>
      <c r="G68" s="15"/>
      <c r="H68" s="15"/>
      <c r="I68" s="17"/>
    </row>
    <row r="69" spans="2:9" ht="12.75" x14ac:dyDescent="0.35">
      <c r="C69" s="18"/>
    </row>
    <row r="70" spans="2:9" ht="18.75" customHeight="1" x14ac:dyDescent="0.35">
      <c r="B70" s="3"/>
      <c r="C70" s="19"/>
      <c r="D70" s="4"/>
      <c r="E70" s="5"/>
      <c r="F70" s="4"/>
      <c r="G70" s="5"/>
      <c r="H70" s="5"/>
      <c r="I70" s="6"/>
    </row>
    <row r="71" spans="2:9" ht="30.75" customHeight="1" x14ac:dyDescent="0.35">
      <c r="B71" s="7"/>
      <c r="C71" s="122" t="s">
        <v>9</v>
      </c>
      <c r="D71" s="122"/>
      <c r="E71" s="122"/>
      <c r="F71" s="122"/>
      <c r="G71" s="122"/>
      <c r="H71" s="122"/>
      <c r="I71" s="8"/>
    </row>
    <row r="72" spans="2:9" ht="18.75" customHeight="1" x14ac:dyDescent="0.35">
      <c r="B72" s="16"/>
      <c r="C72" s="20"/>
      <c r="D72" s="14"/>
      <c r="E72" s="15"/>
      <c r="F72" s="14"/>
      <c r="G72" s="15"/>
      <c r="H72" s="15"/>
      <c r="I72" s="17"/>
    </row>
    <row r="73" spans="2:9" ht="12.75" x14ac:dyDescent="0.35">
      <c r="C73" s="18"/>
    </row>
    <row r="74" spans="2:9" ht="12.75" x14ac:dyDescent="0.35">
      <c r="C74" s="18"/>
    </row>
    <row r="75" spans="2:9" ht="18.75" customHeight="1" x14ac:dyDescent="0.35">
      <c r="C75" s="18"/>
    </row>
    <row r="76" spans="2:9" ht="18.75" customHeight="1" x14ac:dyDescent="0.35">
      <c r="C76" s="18"/>
    </row>
    <row r="77" spans="2:9" ht="18.75" customHeight="1" x14ac:dyDescent="0.35">
      <c r="C77" s="18"/>
    </row>
  </sheetData>
  <sheetProtection password="EEBC" sheet="1" formatCells="0" formatRows="0" selectLockedCells="1"/>
  <mergeCells count="46"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56:D56"/>
    <mergeCell ref="F56:G56"/>
    <mergeCell ref="C57:D57"/>
    <mergeCell ref="F57:G57"/>
    <mergeCell ref="C58:D58"/>
    <mergeCell ref="F58:G58"/>
    <mergeCell ref="C53:D53"/>
    <mergeCell ref="F53:G53"/>
    <mergeCell ref="C54:D54"/>
    <mergeCell ref="F54:G54"/>
    <mergeCell ref="C55:D55"/>
    <mergeCell ref="F55:G55"/>
    <mergeCell ref="C65:D65"/>
    <mergeCell ref="F65:G65"/>
    <mergeCell ref="C66:D66"/>
    <mergeCell ref="F66:G66"/>
    <mergeCell ref="C59:D59"/>
    <mergeCell ref="F59:G59"/>
    <mergeCell ref="L11:M11"/>
    <mergeCell ref="K45:L45"/>
    <mergeCell ref="K49:L49"/>
    <mergeCell ref="C71:H71"/>
    <mergeCell ref="C60:D60"/>
    <mergeCell ref="F60:G60"/>
    <mergeCell ref="C62:D62"/>
    <mergeCell ref="F62:G62"/>
    <mergeCell ref="C63:D63"/>
    <mergeCell ref="F63:G63"/>
    <mergeCell ref="C61:D61"/>
    <mergeCell ref="F61:G61"/>
    <mergeCell ref="C67:D67"/>
    <mergeCell ref="F67:G67"/>
    <mergeCell ref="C64:D64"/>
    <mergeCell ref="F64:G64"/>
  </mergeCells>
  <dataValidations count="2">
    <dataValidation type="list" allowBlank="1" showInputMessage="1" showErrorMessage="1" promptTitle="Dropdown-Menü" prompt="Bitte aus dem Dropdown-Menü auswählen!" sqref="WVM983047:WVP983047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43:JD65543 SW65543:SZ65543 ACS65543:ACV65543 AMO65543:AMR65543 AWK65543:AWN65543 BGG65543:BGJ65543 BQC65543:BQF65543 BZY65543:CAB65543 CJU65543:CJX65543 CTQ65543:CTT65543 DDM65543:DDP65543 DNI65543:DNL65543 DXE65543:DXH65543 EHA65543:EHD65543 EQW65543:EQZ65543 FAS65543:FAV65543 FKO65543:FKR65543 FUK65543:FUN65543 GEG65543:GEJ65543 GOC65543:GOF65543 GXY65543:GYB65543 HHU65543:HHX65543 HRQ65543:HRT65543 IBM65543:IBP65543 ILI65543:ILL65543 IVE65543:IVH65543 JFA65543:JFD65543 JOW65543:JOZ65543 JYS65543:JYV65543 KIO65543:KIR65543 KSK65543:KSN65543 LCG65543:LCJ65543 LMC65543:LMF65543 LVY65543:LWB65543 MFU65543:MFX65543 MPQ65543:MPT65543 MZM65543:MZP65543 NJI65543:NJL65543 NTE65543:NTH65543 ODA65543:ODD65543 OMW65543:OMZ65543 OWS65543:OWV65543 PGO65543:PGR65543 PQK65543:PQN65543 QAG65543:QAJ65543 QKC65543:QKF65543 QTY65543:QUB65543 RDU65543:RDX65543 RNQ65543:RNT65543 RXM65543:RXP65543 SHI65543:SHL65543 SRE65543:SRH65543 TBA65543:TBD65543 TKW65543:TKZ65543 TUS65543:TUV65543 UEO65543:UER65543 UOK65543:UON65543 UYG65543:UYJ65543 VIC65543:VIF65543 VRY65543:VSB65543 WBU65543:WBX65543 WLQ65543:WLT65543 WVM65543:WVP65543 WLQ983047:WLT983047 JA131079:JD131079 SW131079:SZ131079 ACS131079:ACV131079 AMO131079:AMR131079 AWK131079:AWN131079 BGG131079:BGJ131079 BQC131079:BQF131079 BZY131079:CAB131079 CJU131079:CJX131079 CTQ131079:CTT131079 DDM131079:DDP131079 DNI131079:DNL131079 DXE131079:DXH131079 EHA131079:EHD131079 EQW131079:EQZ131079 FAS131079:FAV131079 FKO131079:FKR131079 FUK131079:FUN131079 GEG131079:GEJ131079 GOC131079:GOF131079 GXY131079:GYB131079 HHU131079:HHX131079 HRQ131079:HRT131079 IBM131079:IBP131079 ILI131079:ILL131079 IVE131079:IVH131079 JFA131079:JFD131079 JOW131079:JOZ131079 JYS131079:JYV131079 KIO131079:KIR131079 KSK131079:KSN131079 LCG131079:LCJ131079 LMC131079:LMF131079 LVY131079:LWB131079 MFU131079:MFX131079 MPQ131079:MPT131079 MZM131079:MZP131079 NJI131079:NJL131079 NTE131079:NTH131079 ODA131079:ODD131079 OMW131079:OMZ131079 OWS131079:OWV131079 PGO131079:PGR131079 PQK131079:PQN131079 QAG131079:QAJ131079 QKC131079:QKF131079 QTY131079:QUB131079 RDU131079:RDX131079 RNQ131079:RNT131079 RXM131079:RXP131079 SHI131079:SHL131079 SRE131079:SRH131079 TBA131079:TBD131079 TKW131079:TKZ131079 TUS131079:TUV131079 UEO131079:UER131079 UOK131079:UON131079 UYG131079:UYJ131079 VIC131079:VIF131079 VRY131079:VSB131079 WBU131079:WBX131079 WLQ131079:WLT131079 WVM131079:WVP131079 JA196615:JD196615 SW196615:SZ196615 ACS196615:ACV196615 AMO196615:AMR196615 AWK196615:AWN196615 BGG196615:BGJ196615 BQC196615:BQF196615 BZY196615:CAB196615 CJU196615:CJX196615 CTQ196615:CTT196615 DDM196615:DDP196615 DNI196615:DNL196615 DXE196615:DXH196615 EHA196615:EHD196615 EQW196615:EQZ196615 FAS196615:FAV196615 FKO196615:FKR196615 FUK196615:FUN196615 GEG196615:GEJ196615 GOC196615:GOF196615 GXY196615:GYB196615 HHU196615:HHX196615 HRQ196615:HRT196615 IBM196615:IBP196615 ILI196615:ILL196615 IVE196615:IVH196615 JFA196615:JFD196615 JOW196615:JOZ196615 JYS196615:JYV196615 KIO196615:KIR196615 KSK196615:KSN196615 LCG196615:LCJ196615 LMC196615:LMF196615 LVY196615:LWB196615 MFU196615:MFX196615 MPQ196615:MPT196615 MZM196615:MZP196615 NJI196615:NJL196615 NTE196615:NTH196615 ODA196615:ODD196615 OMW196615:OMZ196615 OWS196615:OWV196615 PGO196615:PGR196615 PQK196615:PQN196615 QAG196615:QAJ196615 QKC196615:QKF196615 QTY196615:QUB196615 RDU196615:RDX196615 RNQ196615:RNT196615 RXM196615:RXP196615 SHI196615:SHL196615 SRE196615:SRH196615 TBA196615:TBD196615 TKW196615:TKZ196615 TUS196615:TUV196615 UEO196615:UER196615 UOK196615:UON196615 UYG196615:UYJ196615 VIC196615:VIF196615 VRY196615:VSB196615 WBU196615:WBX196615 WLQ196615:WLT196615 WVM196615:WVP196615 JA262151:JD262151 SW262151:SZ262151 ACS262151:ACV262151 AMO262151:AMR262151 AWK262151:AWN262151 BGG262151:BGJ262151 BQC262151:BQF262151 BZY262151:CAB262151 CJU262151:CJX262151 CTQ262151:CTT262151 DDM262151:DDP262151 DNI262151:DNL262151 DXE262151:DXH262151 EHA262151:EHD262151 EQW262151:EQZ262151 FAS262151:FAV262151 FKO262151:FKR262151 FUK262151:FUN262151 GEG262151:GEJ262151 GOC262151:GOF262151 GXY262151:GYB262151 HHU262151:HHX262151 HRQ262151:HRT262151 IBM262151:IBP262151 ILI262151:ILL262151 IVE262151:IVH262151 JFA262151:JFD262151 JOW262151:JOZ262151 JYS262151:JYV262151 KIO262151:KIR262151 KSK262151:KSN262151 LCG262151:LCJ262151 LMC262151:LMF262151 LVY262151:LWB262151 MFU262151:MFX262151 MPQ262151:MPT262151 MZM262151:MZP262151 NJI262151:NJL262151 NTE262151:NTH262151 ODA262151:ODD262151 OMW262151:OMZ262151 OWS262151:OWV262151 PGO262151:PGR262151 PQK262151:PQN262151 QAG262151:QAJ262151 QKC262151:QKF262151 QTY262151:QUB262151 RDU262151:RDX262151 RNQ262151:RNT262151 RXM262151:RXP262151 SHI262151:SHL262151 SRE262151:SRH262151 TBA262151:TBD262151 TKW262151:TKZ262151 TUS262151:TUV262151 UEO262151:UER262151 UOK262151:UON262151 UYG262151:UYJ262151 VIC262151:VIF262151 VRY262151:VSB262151 WBU262151:WBX262151 WLQ262151:WLT262151 WVM262151:WVP262151 JA327687:JD327687 SW327687:SZ327687 ACS327687:ACV327687 AMO327687:AMR327687 AWK327687:AWN327687 BGG327687:BGJ327687 BQC327687:BQF327687 BZY327687:CAB327687 CJU327687:CJX327687 CTQ327687:CTT327687 DDM327687:DDP327687 DNI327687:DNL327687 DXE327687:DXH327687 EHA327687:EHD327687 EQW327687:EQZ327687 FAS327687:FAV327687 FKO327687:FKR327687 FUK327687:FUN327687 GEG327687:GEJ327687 GOC327687:GOF327687 GXY327687:GYB327687 HHU327687:HHX327687 HRQ327687:HRT327687 IBM327687:IBP327687 ILI327687:ILL327687 IVE327687:IVH327687 JFA327687:JFD327687 JOW327687:JOZ327687 JYS327687:JYV327687 KIO327687:KIR327687 KSK327687:KSN327687 LCG327687:LCJ327687 LMC327687:LMF327687 LVY327687:LWB327687 MFU327687:MFX327687 MPQ327687:MPT327687 MZM327687:MZP327687 NJI327687:NJL327687 NTE327687:NTH327687 ODA327687:ODD327687 OMW327687:OMZ327687 OWS327687:OWV327687 PGO327687:PGR327687 PQK327687:PQN327687 QAG327687:QAJ327687 QKC327687:QKF327687 QTY327687:QUB327687 RDU327687:RDX327687 RNQ327687:RNT327687 RXM327687:RXP327687 SHI327687:SHL327687 SRE327687:SRH327687 TBA327687:TBD327687 TKW327687:TKZ327687 TUS327687:TUV327687 UEO327687:UER327687 UOK327687:UON327687 UYG327687:UYJ327687 VIC327687:VIF327687 VRY327687:VSB327687 WBU327687:WBX327687 WLQ327687:WLT327687 WVM327687:WVP327687 JA393223:JD393223 SW393223:SZ393223 ACS393223:ACV393223 AMO393223:AMR393223 AWK393223:AWN393223 BGG393223:BGJ393223 BQC393223:BQF393223 BZY393223:CAB393223 CJU393223:CJX393223 CTQ393223:CTT393223 DDM393223:DDP393223 DNI393223:DNL393223 DXE393223:DXH393223 EHA393223:EHD393223 EQW393223:EQZ393223 FAS393223:FAV393223 FKO393223:FKR393223 FUK393223:FUN393223 GEG393223:GEJ393223 GOC393223:GOF393223 GXY393223:GYB393223 HHU393223:HHX393223 HRQ393223:HRT393223 IBM393223:IBP393223 ILI393223:ILL393223 IVE393223:IVH393223 JFA393223:JFD393223 JOW393223:JOZ393223 JYS393223:JYV393223 KIO393223:KIR393223 KSK393223:KSN393223 LCG393223:LCJ393223 LMC393223:LMF393223 LVY393223:LWB393223 MFU393223:MFX393223 MPQ393223:MPT393223 MZM393223:MZP393223 NJI393223:NJL393223 NTE393223:NTH393223 ODA393223:ODD393223 OMW393223:OMZ393223 OWS393223:OWV393223 PGO393223:PGR393223 PQK393223:PQN393223 QAG393223:QAJ393223 QKC393223:QKF393223 QTY393223:QUB393223 RDU393223:RDX393223 RNQ393223:RNT393223 RXM393223:RXP393223 SHI393223:SHL393223 SRE393223:SRH393223 TBA393223:TBD393223 TKW393223:TKZ393223 TUS393223:TUV393223 UEO393223:UER393223 UOK393223:UON393223 UYG393223:UYJ393223 VIC393223:VIF393223 VRY393223:VSB393223 WBU393223:WBX393223 WLQ393223:WLT393223 WVM393223:WVP393223 JA458759:JD458759 SW458759:SZ458759 ACS458759:ACV458759 AMO458759:AMR458759 AWK458759:AWN458759 BGG458759:BGJ458759 BQC458759:BQF458759 BZY458759:CAB458759 CJU458759:CJX458759 CTQ458759:CTT458759 DDM458759:DDP458759 DNI458759:DNL458759 DXE458759:DXH458759 EHA458759:EHD458759 EQW458759:EQZ458759 FAS458759:FAV458759 FKO458759:FKR458759 FUK458759:FUN458759 GEG458759:GEJ458759 GOC458759:GOF458759 GXY458759:GYB458759 HHU458759:HHX458759 HRQ458759:HRT458759 IBM458759:IBP458759 ILI458759:ILL458759 IVE458759:IVH458759 JFA458759:JFD458759 JOW458759:JOZ458759 JYS458759:JYV458759 KIO458759:KIR458759 KSK458759:KSN458759 LCG458759:LCJ458759 LMC458759:LMF458759 LVY458759:LWB458759 MFU458759:MFX458759 MPQ458759:MPT458759 MZM458759:MZP458759 NJI458759:NJL458759 NTE458759:NTH458759 ODA458759:ODD458759 OMW458759:OMZ458759 OWS458759:OWV458759 PGO458759:PGR458759 PQK458759:PQN458759 QAG458759:QAJ458759 QKC458759:QKF458759 QTY458759:QUB458759 RDU458759:RDX458759 RNQ458759:RNT458759 RXM458759:RXP458759 SHI458759:SHL458759 SRE458759:SRH458759 TBA458759:TBD458759 TKW458759:TKZ458759 TUS458759:TUV458759 UEO458759:UER458759 UOK458759:UON458759 UYG458759:UYJ458759 VIC458759:VIF458759 VRY458759:VSB458759 WBU458759:WBX458759 WLQ458759:WLT458759 WVM458759:WVP458759 JA524295:JD524295 SW524295:SZ524295 ACS524295:ACV524295 AMO524295:AMR524295 AWK524295:AWN524295 BGG524295:BGJ524295 BQC524295:BQF524295 BZY524295:CAB524295 CJU524295:CJX524295 CTQ524295:CTT524295 DDM524295:DDP524295 DNI524295:DNL524295 DXE524295:DXH524295 EHA524295:EHD524295 EQW524295:EQZ524295 FAS524295:FAV524295 FKO524295:FKR524295 FUK524295:FUN524295 GEG524295:GEJ524295 GOC524295:GOF524295 GXY524295:GYB524295 HHU524295:HHX524295 HRQ524295:HRT524295 IBM524295:IBP524295 ILI524295:ILL524295 IVE524295:IVH524295 JFA524295:JFD524295 JOW524295:JOZ524295 JYS524295:JYV524295 KIO524295:KIR524295 KSK524295:KSN524295 LCG524295:LCJ524295 LMC524295:LMF524295 LVY524295:LWB524295 MFU524295:MFX524295 MPQ524295:MPT524295 MZM524295:MZP524295 NJI524295:NJL524295 NTE524295:NTH524295 ODA524295:ODD524295 OMW524295:OMZ524295 OWS524295:OWV524295 PGO524295:PGR524295 PQK524295:PQN524295 QAG524295:QAJ524295 QKC524295:QKF524295 QTY524295:QUB524295 RDU524295:RDX524295 RNQ524295:RNT524295 RXM524295:RXP524295 SHI524295:SHL524295 SRE524295:SRH524295 TBA524295:TBD524295 TKW524295:TKZ524295 TUS524295:TUV524295 UEO524295:UER524295 UOK524295:UON524295 UYG524295:UYJ524295 VIC524295:VIF524295 VRY524295:VSB524295 WBU524295:WBX524295 WLQ524295:WLT524295 WVM524295:WVP524295 JA589831:JD589831 SW589831:SZ589831 ACS589831:ACV589831 AMO589831:AMR589831 AWK589831:AWN589831 BGG589831:BGJ589831 BQC589831:BQF589831 BZY589831:CAB589831 CJU589831:CJX589831 CTQ589831:CTT589831 DDM589831:DDP589831 DNI589831:DNL589831 DXE589831:DXH589831 EHA589831:EHD589831 EQW589831:EQZ589831 FAS589831:FAV589831 FKO589831:FKR589831 FUK589831:FUN589831 GEG589831:GEJ589831 GOC589831:GOF589831 GXY589831:GYB589831 HHU589831:HHX589831 HRQ589831:HRT589831 IBM589831:IBP589831 ILI589831:ILL589831 IVE589831:IVH589831 JFA589831:JFD589831 JOW589831:JOZ589831 JYS589831:JYV589831 KIO589831:KIR589831 KSK589831:KSN589831 LCG589831:LCJ589831 LMC589831:LMF589831 LVY589831:LWB589831 MFU589831:MFX589831 MPQ589831:MPT589831 MZM589831:MZP589831 NJI589831:NJL589831 NTE589831:NTH589831 ODA589831:ODD589831 OMW589831:OMZ589831 OWS589831:OWV589831 PGO589831:PGR589831 PQK589831:PQN589831 QAG589831:QAJ589831 QKC589831:QKF589831 QTY589831:QUB589831 RDU589831:RDX589831 RNQ589831:RNT589831 RXM589831:RXP589831 SHI589831:SHL589831 SRE589831:SRH589831 TBA589831:TBD589831 TKW589831:TKZ589831 TUS589831:TUV589831 UEO589831:UER589831 UOK589831:UON589831 UYG589831:UYJ589831 VIC589831:VIF589831 VRY589831:VSB589831 WBU589831:WBX589831 WLQ589831:WLT589831 WVM589831:WVP589831 JA655367:JD655367 SW655367:SZ655367 ACS655367:ACV655367 AMO655367:AMR655367 AWK655367:AWN655367 BGG655367:BGJ655367 BQC655367:BQF655367 BZY655367:CAB655367 CJU655367:CJX655367 CTQ655367:CTT655367 DDM655367:DDP655367 DNI655367:DNL655367 DXE655367:DXH655367 EHA655367:EHD655367 EQW655367:EQZ655367 FAS655367:FAV655367 FKO655367:FKR655367 FUK655367:FUN655367 GEG655367:GEJ655367 GOC655367:GOF655367 GXY655367:GYB655367 HHU655367:HHX655367 HRQ655367:HRT655367 IBM655367:IBP655367 ILI655367:ILL655367 IVE655367:IVH655367 JFA655367:JFD655367 JOW655367:JOZ655367 JYS655367:JYV655367 KIO655367:KIR655367 KSK655367:KSN655367 LCG655367:LCJ655367 LMC655367:LMF655367 LVY655367:LWB655367 MFU655367:MFX655367 MPQ655367:MPT655367 MZM655367:MZP655367 NJI655367:NJL655367 NTE655367:NTH655367 ODA655367:ODD655367 OMW655367:OMZ655367 OWS655367:OWV655367 PGO655367:PGR655367 PQK655367:PQN655367 QAG655367:QAJ655367 QKC655367:QKF655367 QTY655367:QUB655367 RDU655367:RDX655367 RNQ655367:RNT655367 RXM655367:RXP655367 SHI655367:SHL655367 SRE655367:SRH655367 TBA655367:TBD655367 TKW655367:TKZ655367 TUS655367:TUV655367 UEO655367:UER655367 UOK655367:UON655367 UYG655367:UYJ655367 VIC655367:VIF655367 VRY655367:VSB655367 WBU655367:WBX655367 WLQ655367:WLT655367 WVM655367:WVP655367 JA720903:JD720903 SW720903:SZ720903 ACS720903:ACV720903 AMO720903:AMR720903 AWK720903:AWN720903 BGG720903:BGJ720903 BQC720903:BQF720903 BZY720903:CAB720903 CJU720903:CJX720903 CTQ720903:CTT720903 DDM720903:DDP720903 DNI720903:DNL720903 DXE720903:DXH720903 EHA720903:EHD720903 EQW720903:EQZ720903 FAS720903:FAV720903 FKO720903:FKR720903 FUK720903:FUN720903 GEG720903:GEJ720903 GOC720903:GOF720903 GXY720903:GYB720903 HHU720903:HHX720903 HRQ720903:HRT720903 IBM720903:IBP720903 ILI720903:ILL720903 IVE720903:IVH720903 JFA720903:JFD720903 JOW720903:JOZ720903 JYS720903:JYV720903 KIO720903:KIR720903 KSK720903:KSN720903 LCG720903:LCJ720903 LMC720903:LMF720903 LVY720903:LWB720903 MFU720903:MFX720903 MPQ720903:MPT720903 MZM720903:MZP720903 NJI720903:NJL720903 NTE720903:NTH720903 ODA720903:ODD720903 OMW720903:OMZ720903 OWS720903:OWV720903 PGO720903:PGR720903 PQK720903:PQN720903 QAG720903:QAJ720903 QKC720903:QKF720903 QTY720903:QUB720903 RDU720903:RDX720903 RNQ720903:RNT720903 RXM720903:RXP720903 SHI720903:SHL720903 SRE720903:SRH720903 TBA720903:TBD720903 TKW720903:TKZ720903 TUS720903:TUV720903 UEO720903:UER720903 UOK720903:UON720903 UYG720903:UYJ720903 VIC720903:VIF720903 VRY720903:VSB720903 WBU720903:WBX720903 WLQ720903:WLT720903 WVM720903:WVP720903 JA786439:JD786439 SW786439:SZ786439 ACS786439:ACV786439 AMO786439:AMR786439 AWK786439:AWN786439 BGG786439:BGJ786439 BQC786439:BQF786439 BZY786439:CAB786439 CJU786439:CJX786439 CTQ786439:CTT786439 DDM786439:DDP786439 DNI786439:DNL786439 DXE786439:DXH786439 EHA786439:EHD786439 EQW786439:EQZ786439 FAS786439:FAV786439 FKO786439:FKR786439 FUK786439:FUN786439 GEG786439:GEJ786439 GOC786439:GOF786439 GXY786439:GYB786439 HHU786439:HHX786439 HRQ786439:HRT786439 IBM786439:IBP786439 ILI786439:ILL786439 IVE786439:IVH786439 JFA786439:JFD786439 JOW786439:JOZ786439 JYS786439:JYV786439 KIO786439:KIR786439 KSK786439:KSN786439 LCG786439:LCJ786439 LMC786439:LMF786439 LVY786439:LWB786439 MFU786439:MFX786439 MPQ786439:MPT786439 MZM786439:MZP786439 NJI786439:NJL786439 NTE786439:NTH786439 ODA786439:ODD786439 OMW786439:OMZ786439 OWS786439:OWV786439 PGO786439:PGR786439 PQK786439:PQN786439 QAG786439:QAJ786439 QKC786439:QKF786439 QTY786439:QUB786439 RDU786439:RDX786439 RNQ786439:RNT786439 RXM786439:RXP786439 SHI786439:SHL786439 SRE786439:SRH786439 TBA786439:TBD786439 TKW786439:TKZ786439 TUS786439:TUV786439 UEO786439:UER786439 UOK786439:UON786439 UYG786439:UYJ786439 VIC786439:VIF786439 VRY786439:VSB786439 WBU786439:WBX786439 WLQ786439:WLT786439 WVM786439:WVP786439 JA851975:JD851975 SW851975:SZ851975 ACS851975:ACV851975 AMO851975:AMR851975 AWK851975:AWN851975 BGG851975:BGJ851975 BQC851975:BQF851975 BZY851975:CAB851975 CJU851975:CJX851975 CTQ851975:CTT851975 DDM851975:DDP851975 DNI851975:DNL851975 DXE851975:DXH851975 EHA851975:EHD851975 EQW851975:EQZ851975 FAS851975:FAV851975 FKO851975:FKR851975 FUK851975:FUN851975 GEG851975:GEJ851975 GOC851975:GOF851975 GXY851975:GYB851975 HHU851975:HHX851975 HRQ851975:HRT851975 IBM851975:IBP851975 ILI851975:ILL851975 IVE851975:IVH851975 JFA851975:JFD851975 JOW851975:JOZ851975 JYS851975:JYV851975 KIO851975:KIR851975 KSK851975:KSN851975 LCG851975:LCJ851975 LMC851975:LMF851975 LVY851975:LWB851975 MFU851975:MFX851975 MPQ851975:MPT851975 MZM851975:MZP851975 NJI851975:NJL851975 NTE851975:NTH851975 ODA851975:ODD851975 OMW851975:OMZ851975 OWS851975:OWV851975 PGO851975:PGR851975 PQK851975:PQN851975 QAG851975:QAJ851975 QKC851975:QKF851975 QTY851975:QUB851975 RDU851975:RDX851975 RNQ851975:RNT851975 RXM851975:RXP851975 SHI851975:SHL851975 SRE851975:SRH851975 TBA851975:TBD851975 TKW851975:TKZ851975 TUS851975:TUV851975 UEO851975:UER851975 UOK851975:UON851975 UYG851975:UYJ851975 VIC851975:VIF851975 VRY851975:VSB851975 WBU851975:WBX851975 WLQ851975:WLT851975 WVM851975:WVP851975 JA917511:JD917511 SW917511:SZ917511 ACS917511:ACV917511 AMO917511:AMR917511 AWK917511:AWN917511 BGG917511:BGJ917511 BQC917511:BQF917511 BZY917511:CAB917511 CJU917511:CJX917511 CTQ917511:CTT917511 DDM917511:DDP917511 DNI917511:DNL917511 DXE917511:DXH917511 EHA917511:EHD917511 EQW917511:EQZ917511 FAS917511:FAV917511 FKO917511:FKR917511 FUK917511:FUN917511 GEG917511:GEJ917511 GOC917511:GOF917511 GXY917511:GYB917511 HHU917511:HHX917511 HRQ917511:HRT917511 IBM917511:IBP917511 ILI917511:ILL917511 IVE917511:IVH917511 JFA917511:JFD917511 JOW917511:JOZ917511 JYS917511:JYV917511 KIO917511:KIR917511 KSK917511:KSN917511 LCG917511:LCJ917511 LMC917511:LMF917511 LVY917511:LWB917511 MFU917511:MFX917511 MPQ917511:MPT917511 MZM917511:MZP917511 NJI917511:NJL917511 NTE917511:NTH917511 ODA917511:ODD917511 OMW917511:OMZ917511 OWS917511:OWV917511 PGO917511:PGR917511 PQK917511:PQN917511 QAG917511:QAJ917511 QKC917511:QKF917511 QTY917511:QUB917511 RDU917511:RDX917511 RNQ917511:RNT917511 RXM917511:RXP917511 SHI917511:SHL917511 SRE917511:SRH917511 TBA917511:TBD917511 TKW917511:TKZ917511 TUS917511:TUV917511 UEO917511:UER917511 UOK917511:UON917511 UYG917511:UYJ917511 VIC917511:VIF917511 VRY917511:VSB917511 WBU917511:WBX917511 WLQ917511:WLT917511 WVM917511:WVP917511 JA983047:JD983047 SW983047:SZ983047 ACS983047:ACV983047 AMO983047:AMR983047 AWK983047:AWN983047 BGG983047:BGJ983047 BQC983047:BQF983047 BZY983047:CAB983047 CJU983047:CJX983047 CTQ983047:CTT983047 DDM983047:DDP983047 DNI983047:DNL983047 DXE983047:DXH983047 EHA983047:EHD983047 EQW983047:EQZ983047 FAS983047:FAV983047 FKO983047:FKR983047 FUK983047:FUN983047 GEG983047:GEJ983047 GOC983047:GOF983047 GXY983047:GYB983047 HHU983047:HHX983047 HRQ983047:HRT983047 IBM983047:IBP983047 ILI983047:ILL983047 IVE983047:IVH983047 JFA983047:JFD983047 JOW983047:JOZ983047 JYS983047:JYV983047 KIO983047:KIR983047 KSK983047:KSN983047 LCG983047:LCJ983047 LMC983047:LMF983047 LVY983047:LWB983047 MFU983047:MFX983047 MPQ983047:MPT983047 MZM983047:MZP983047 NJI983047:NJL983047 NTE983047:NTH983047 ODA983047:ODD983047 OMW983047:OMZ983047 OWS983047:OWV983047 PGO983047:PGR983047 PQK983047:PQN983047 QAG983047:QAJ983047 QKC983047:QKF983047 QTY983047:QUB983047 RDU983047:RDX983047 RNQ983047:RNT983047 RXM983047:RXP983047 SHI983047:SHL983047 SRE983047:SRH983047 TBA983047:TBD983047 TKW983047:TKZ983047 TUS983047:TUV983047 UEO983047:UER983047 UOK983047:UON983047 UYG983047:UYJ983047 VIC983047:VIF983047 VRY983047:VSB983047 WBU983047:WBX983047 D851975:H851975 D917511:H917511 D983047:H983047 D65543:H65543 D131079:H131079 D196615:H196615 D262151:H262151 D327687:H327687 D393223:H393223 D458759:H458759 D524295:H524295 D589831:H589831 D655367:H655367 D720903:H720903 D786439:H786439" xr:uid="{00000000-0002-0000-0500-000000000000}">
      <formula1>#REF!</formula1>
    </dataValidation>
    <dataValidation type="list" allowBlank="1" showInputMessage="1" showErrorMessage="1" promptTitle="Dropdown-Menü" prompt="Bitte aus dem Dropdown-Menü auswählen!" sqref="WVM983046:WVP983046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42:JD65542 SW65542:SZ65542 ACS65542:ACV65542 AMO65542:AMR65542 AWK65542:AWN65542 BGG65542:BGJ65542 BQC65542:BQF65542 BZY65542:CAB65542 CJU65542:CJX65542 CTQ65542:CTT65542 DDM65542:DDP65542 DNI65542:DNL65542 DXE65542:DXH65542 EHA65542:EHD65542 EQW65542:EQZ65542 FAS65542:FAV65542 FKO65542:FKR65542 FUK65542:FUN65542 GEG65542:GEJ65542 GOC65542:GOF65542 GXY65542:GYB65542 HHU65542:HHX65542 HRQ65542:HRT65542 IBM65542:IBP65542 ILI65542:ILL65542 IVE65542:IVH65542 JFA65542:JFD65542 JOW65542:JOZ65542 JYS65542:JYV65542 KIO65542:KIR65542 KSK65542:KSN65542 LCG65542:LCJ65542 LMC65542:LMF65542 LVY65542:LWB65542 MFU65542:MFX65542 MPQ65542:MPT65542 MZM65542:MZP65542 NJI65542:NJL65542 NTE65542:NTH65542 ODA65542:ODD65542 OMW65542:OMZ65542 OWS65542:OWV65542 PGO65542:PGR65542 PQK65542:PQN65542 QAG65542:QAJ65542 QKC65542:QKF65542 QTY65542:QUB65542 RDU65542:RDX65542 RNQ65542:RNT65542 RXM65542:RXP65542 SHI65542:SHL65542 SRE65542:SRH65542 TBA65542:TBD65542 TKW65542:TKZ65542 TUS65542:TUV65542 UEO65542:UER65542 UOK65542:UON65542 UYG65542:UYJ65542 VIC65542:VIF65542 VRY65542:VSB65542 WBU65542:WBX65542 WLQ65542:WLT65542 WVM65542:WVP65542 WLQ983046:WLT983046 JA131078:JD131078 SW131078:SZ131078 ACS131078:ACV131078 AMO131078:AMR131078 AWK131078:AWN131078 BGG131078:BGJ131078 BQC131078:BQF131078 BZY131078:CAB131078 CJU131078:CJX131078 CTQ131078:CTT131078 DDM131078:DDP131078 DNI131078:DNL131078 DXE131078:DXH131078 EHA131078:EHD131078 EQW131078:EQZ131078 FAS131078:FAV131078 FKO131078:FKR131078 FUK131078:FUN131078 GEG131078:GEJ131078 GOC131078:GOF131078 GXY131078:GYB131078 HHU131078:HHX131078 HRQ131078:HRT131078 IBM131078:IBP131078 ILI131078:ILL131078 IVE131078:IVH131078 JFA131078:JFD131078 JOW131078:JOZ131078 JYS131078:JYV131078 KIO131078:KIR131078 KSK131078:KSN131078 LCG131078:LCJ131078 LMC131078:LMF131078 LVY131078:LWB131078 MFU131078:MFX131078 MPQ131078:MPT131078 MZM131078:MZP131078 NJI131078:NJL131078 NTE131078:NTH131078 ODA131078:ODD131078 OMW131078:OMZ131078 OWS131078:OWV131078 PGO131078:PGR131078 PQK131078:PQN131078 QAG131078:QAJ131078 QKC131078:QKF131078 QTY131078:QUB131078 RDU131078:RDX131078 RNQ131078:RNT131078 RXM131078:RXP131078 SHI131078:SHL131078 SRE131078:SRH131078 TBA131078:TBD131078 TKW131078:TKZ131078 TUS131078:TUV131078 UEO131078:UER131078 UOK131078:UON131078 UYG131078:UYJ131078 VIC131078:VIF131078 VRY131078:VSB131078 WBU131078:WBX131078 WLQ131078:WLT131078 WVM131078:WVP131078 JA196614:JD196614 SW196614:SZ196614 ACS196614:ACV196614 AMO196614:AMR196614 AWK196614:AWN196614 BGG196614:BGJ196614 BQC196614:BQF196614 BZY196614:CAB196614 CJU196614:CJX196614 CTQ196614:CTT196614 DDM196614:DDP196614 DNI196614:DNL196614 DXE196614:DXH196614 EHA196614:EHD196614 EQW196614:EQZ196614 FAS196614:FAV196614 FKO196614:FKR196614 FUK196614:FUN196614 GEG196614:GEJ196614 GOC196614:GOF196614 GXY196614:GYB196614 HHU196614:HHX196614 HRQ196614:HRT196614 IBM196614:IBP196614 ILI196614:ILL196614 IVE196614:IVH196614 JFA196614:JFD196614 JOW196614:JOZ196614 JYS196614:JYV196614 KIO196614:KIR196614 KSK196614:KSN196614 LCG196614:LCJ196614 LMC196614:LMF196614 LVY196614:LWB196614 MFU196614:MFX196614 MPQ196614:MPT196614 MZM196614:MZP196614 NJI196614:NJL196614 NTE196614:NTH196614 ODA196614:ODD196614 OMW196614:OMZ196614 OWS196614:OWV196614 PGO196614:PGR196614 PQK196614:PQN196614 QAG196614:QAJ196614 QKC196614:QKF196614 QTY196614:QUB196614 RDU196614:RDX196614 RNQ196614:RNT196614 RXM196614:RXP196614 SHI196614:SHL196614 SRE196614:SRH196614 TBA196614:TBD196614 TKW196614:TKZ196614 TUS196614:TUV196614 UEO196614:UER196614 UOK196614:UON196614 UYG196614:UYJ196614 VIC196614:VIF196614 VRY196614:VSB196614 WBU196614:WBX196614 WLQ196614:WLT196614 WVM196614:WVP196614 JA262150:JD262150 SW262150:SZ262150 ACS262150:ACV262150 AMO262150:AMR262150 AWK262150:AWN262150 BGG262150:BGJ262150 BQC262150:BQF262150 BZY262150:CAB262150 CJU262150:CJX262150 CTQ262150:CTT262150 DDM262150:DDP262150 DNI262150:DNL262150 DXE262150:DXH262150 EHA262150:EHD262150 EQW262150:EQZ262150 FAS262150:FAV262150 FKO262150:FKR262150 FUK262150:FUN262150 GEG262150:GEJ262150 GOC262150:GOF262150 GXY262150:GYB262150 HHU262150:HHX262150 HRQ262150:HRT262150 IBM262150:IBP262150 ILI262150:ILL262150 IVE262150:IVH262150 JFA262150:JFD262150 JOW262150:JOZ262150 JYS262150:JYV262150 KIO262150:KIR262150 KSK262150:KSN262150 LCG262150:LCJ262150 LMC262150:LMF262150 LVY262150:LWB262150 MFU262150:MFX262150 MPQ262150:MPT262150 MZM262150:MZP262150 NJI262150:NJL262150 NTE262150:NTH262150 ODA262150:ODD262150 OMW262150:OMZ262150 OWS262150:OWV262150 PGO262150:PGR262150 PQK262150:PQN262150 QAG262150:QAJ262150 QKC262150:QKF262150 QTY262150:QUB262150 RDU262150:RDX262150 RNQ262150:RNT262150 RXM262150:RXP262150 SHI262150:SHL262150 SRE262150:SRH262150 TBA262150:TBD262150 TKW262150:TKZ262150 TUS262150:TUV262150 UEO262150:UER262150 UOK262150:UON262150 UYG262150:UYJ262150 VIC262150:VIF262150 VRY262150:VSB262150 WBU262150:WBX262150 WLQ262150:WLT262150 WVM262150:WVP262150 JA327686:JD327686 SW327686:SZ327686 ACS327686:ACV327686 AMO327686:AMR327686 AWK327686:AWN327686 BGG327686:BGJ327686 BQC327686:BQF327686 BZY327686:CAB327686 CJU327686:CJX327686 CTQ327686:CTT327686 DDM327686:DDP327686 DNI327686:DNL327686 DXE327686:DXH327686 EHA327686:EHD327686 EQW327686:EQZ327686 FAS327686:FAV327686 FKO327686:FKR327686 FUK327686:FUN327686 GEG327686:GEJ327686 GOC327686:GOF327686 GXY327686:GYB327686 HHU327686:HHX327686 HRQ327686:HRT327686 IBM327686:IBP327686 ILI327686:ILL327686 IVE327686:IVH327686 JFA327686:JFD327686 JOW327686:JOZ327686 JYS327686:JYV327686 KIO327686:KIR327686 KSK327686:KSN327686 LCG327686:LCJ327686 LMC327686:LMF327686 LVY327686:LWB327686 MFU327686:MFX327686 MPQ327686:MPT327686 MZM327686:MZP327686 NJI327686:NJL327686 NTE327686:NTH327686 ODA327686:ODD327686 OMW327686:OMZ327686 OWS327686:OWV327686 PGO327686:PGR327686 PQK327686:PQN327686 QAG327686:QAJ327686 QKC327686:QKF327686 QTY327686:QUB327686 RDU327686:RDX327686 RNQ327686:RNT327686 RXM327686:RXP327686 SHI327686:SHL327686 SRE327686:SRH327686 TBA327686:TBD327686 TKW327686:TKZ327686 TUS327686:TUV327686 UEO327686:UER327686 UOK327686:UON327686 UYG327686:UYJ327686 VIC327686:VIF327686 VRY327686:VSB327686 WBU327686:WBX327686 WLQ327686:WLT327686 WVM327686:WVP327686 JA393222:JD393222 SW393222:SZ393222 ACS393222:ACV393222 AMO393222:AMR393222 AWK393222:AWN393222 BGG393222:BGJ393222 BQC393222:BQF393222 BZY393222:CAB393222 CJU393222:CJX393222 CTQ393222:CTT393222 DDM393222:DDP393222 DNI393222:DNL393222 DXE393222:DXH393222 EHA393222:EHD393222 EQW393222:EQZ393222 FAS393222:FAV393222 FKO393222:FKR393222 FUK393222:FUN393222 GEG393222:GEJ393222 GOC393222:GOF393222 GXY393222:GYB393222 HHU393222:HHX393222 HRQ393222:HRT393222 IBM393222:IBP393222 ILI393222:ILL393222 IVE393222:IVH393222 JFA393222:JFD393222 JOW393222:JOZ393222 JYS393222:JYV393222 KIO393222:KIR393222 KSK393222:KSN393222 LCG393222:LCJ393222 LMC393222:LMF393222 LVY393222:LWB393222 MFU393222:MFX393222 MPQ393222:MPT393222 MZM393222:MZP393222 NJI393222:NJL393222 NTE393222:NTH393222 ODA393222:ODD393222 OMW393222:OMZ393222 OWS393222:OWV393222 PGO393222:PGR393222 PQK393222:PQN393222 QAG393222:QAJ393222 QKC393222:QKF393222 QTY393222:QUB393222 RDU393222:RDX393222 RNQ393222:RNT393222 RXM393222:RXP393222 SHI393222:SHL393222 SRE393222:SRH393222 TBA393222:TBD393222 TKW393222:TKZ393222 TUS393222:TUV393222 UEO393222:UER393222 UOK393222:UON393222 UYG393222:UYJ393222 VIC393222:VIF393222 VRY393222:VSB393222 WBU393222:WBX393222 WLQ393222:WLT393222 WVM393222:WVP393222 JA458758:JD458758 SW458758:SZ458758 ACS458758:ACV458758 AMO458758:AMR458758 AWK458758:AWN458758 BGG458758:BGJ458758 BQC458758:BQF458758 BZY458758:CAB458758 CJU458758:CJX458758 CTQ458758:CTT458758 DDM458758:DDP458758 DNI458758:DNL458758 DXE458758:DXH458758 EHA458758:EHD458758 EQW458758:EQZ458758 FAS458758:FAV458758 FKO458758:FKR458758 FUK458758:FUN458758 GEG458758:GEJ458758 GOC458758:GOF458758 GXY458758:GYB458758 HHU458758:HHX458758 HRQ458758:HRT458758 IBM458758:IBP458758 ILI458758:ILL458758 IVE458758:IVH458758 JFA458758:JFD458758 JOW458758:JOZ458758 JYS458758:JYV458758 KIO458758:KIR458758 KSK458758:KSN458758 LCG458758:LCJ458758 LMC458758:LMF458758 LVY458758:LWB458758 MFU458758:MFX458758 MPQ458758:MPT458758 MZM458758:MZP458758 NJI458758:NJL458758 NTE458758:NTH458758 ODA458758:ODD458758 OMW458758:OMZ458758 OWS458758:OWV458758 PGO458758:PGR458758 PQK458758:PQN458758 QAG458758:QAJ458758 QKC458758:QKF458758 QTY458758:QUB458758 RDU458758:RDX458758 RNQ458758:RNT458758 RXM458758:RXP458758 SHI458758:SHL458758 SRE458758:SRH458758 TBA458758:TBD458758 TKW458758:TKZ458758 TUS458758:TUV458758 UEO458758:UER458758 UOK458758:UON458758 UYG458758:UYJ458758 VIC458758:VIF458758 VRY458758:VSB458758 WBU458758:WBX458758 WLQ458758:WLT458758 WVM458758:WVP458758 JA524294:JD524294 SW524294:SZ524294 ACS524294:ACV524294 AMO524294:AMR524294 AWK524294:AWN524294 BGG524294:BGJ524294 BQC524294:BQF524294 BZY524294:CAB524294 CJU524294:CJX524294 CTQ524294:CTT524294 DDM524294:DDP524294 DNI524294:DNL524294 DXE524294:DXH524294 EHA524294:EHD524294 EQW524294:EQZ524294 FAS524294:FAV524294 FKO524294:FKR524294 FUK524294:FUN524294 GEG524294:GEJ524294 GOC524294:GOF524294 GXY524294:GYB524294 HHU524294:HHX524294 HRQ524294:HRT524294 IBM524294:IBP524294 ILI524294:ILL524294 IVE524294:IVH524294 JFA524294:JFD524294 JOW524294:JOZ524294 JYS524294:JYV524294 KIO524294:KIR524294 KSK524294:KSN524294 LCG524294:LCJ524294 LMC524294:LMF524294 LVY524294:LWB524294 MFU524294:MFX524294 MPQ524294:MPT524294 MZM524294:MZP524294 NJI524294:NJL524294 NTE524294:NTH524294 ODA524294:ODD524294 OMW524294:OMZ524294 OWS524294:OWV524294 PGO524294:PGR524294 PQK524294:PQN524294 QAG524294:QAJ524294 QKC524294:QKF524294 QTY524294:QUB524294 RDU524294:RDX524294 RNQ524294:RNT524294 RXM524294:RXP524294 SHI524294:SHL524294 SRE524294:SRH524294 TBA524294:TBD524294 TKW524294:TKZ524294 TUS524294:TUV524294 UEO524294:UER524294 UOK524294:UON524294 UYG524294:UYJ524294 VIC524294:VIF524294 VRY524294:VSB524294 WBU524294:WBX524294 WLQ524294:WLT524294 WVM524294:WVP524294 JA589830:JD589830 SW589830:SZ589830 ACS589830:ACV589830 AMO589830:AMR589830 AWK589830:AWN589830 BGG589830:BGJ589830 BQC589830:BQF589830 BZY589830:CAB589830 CJU589830:CJX589830 CTQ589830:CTT589830 DDM589830:DDP589830 DNI589830:DNL589830 DXE589830:DXH589830 EHA589830:EHD589830 EQW589830:EQZ589830 FAS589830:FAV589830 FKO589830:FKR589830 FUK589830:FUN589830 GEG589830:GEJ589830 GOC589830:GOF589830 GXY589830:GYB589830 HHU589830:HHX589830 HRQ589830:HRT589830 IBM589830:IBP589830 ILI589830:ILL589830 IVE589830:IVH589830 JFA589830:JFD589830 JOW589830:JOZ589830 JYS589830:JYV589830 KIO589830:KIR589830 KSK589830:KSN589830 LCG589830:LCJ589830 LMC589830:LMF589830 LVY589830:LWB589830 MFU589830:MFX589830 MPQ589830:MPT589830 MZM589830:MZP589830 NJI589830:NJL589830 NTE589830:NTH589830 ODA589830:ODD589830 OMW589830:OMZ589830 OWS589830:OWV589830 PGO589830:PGR589830 PQK589830:PQN589830 QAG589830:QAJ589830 QKC589830:QKF589830 QTY589830:QUB589830 RDU589830:RDX589830 RNQ589830:RNT589830 RXM589830:RXP589830 SHI589830:SHL589830 SRE589830:SRH589830 TBA589830:TBD589830 TKW589830:TKZ589830 TUS589830:TUV589830 UEO589830:UER589830 UOK589830:UON589830 UYG589830:UYJ589830 VIC589830:VIF589830 VRY589830:VSB589830 WBU589830:WBX589830 WLQ589830:WLT589830 WVM589830:WVP589830 JA655366:JD655366 SW655366:SZ655366 ACS655366:ACV655366 AMO655366:AMR655366 AWK655366:AWN655366 BGG655366:BGJ655366 BQC655366:BQF655366 BZY655366:CAB655366 CJU655366:CJX655366 CTQ655366:CTT655366 DDM655366:DDP655366 DNI655366:DNL655366 DXE655366:DXH655366 EHA655366:EHD655366 EQW655366:EQZ655366 FAS655366:FAV655366 FKO655366:FKR655366 FUK655366:FUN655366 GEG655366:GEJ655366 GOC655366:GOF655366 GXY655366:GYB655366 HHU655366:HHX655366 HRQ655366:HRT655366 IBM655366:IBP655366 ILI655366:ILL655366 IVE655366:IVH655366 JFA655366:JFD655366 JOW655366:JOZ655366 JYS655366:JYV655366 KIO655366:KIR655366 KSK655366:KSN655366 LCG655366:LCJ655366 LMC655366:LMF655366 LVY655366:LWB655366 MFU655366:MFX655366 MPQ655366:MPT655366 MZM655366:MZP655366 NJI655366:NJL655366 NTE655366:NTH655366 ODA655366:ODD655366 OMW655366:OMZ655366 OWS655366:OWV655366 PGO655366:PGR655366 PQK655366:PQN655366 QAG655366:QAJ655366 QKC655366:QKF655366 QTY655366:QUB655366 RDU655366:RDX655366 RNQ655366:RNT655366 RXM655366:RXP655366 SHI655366:SHL655366 SRE655366:SRH655366 TBA655366:TBD655366 TKW655366:TKZ655366 TUS655366:TUV655366 UEO655366:UER655366 UOK655366:UON655366 UYG655366:UYJ655366 VIC655366:VIF655366 VRY655366:VSB655366 WBU655366:WBX655366 WLQ655366:WLT655366 WVM655366:WVP655366 JA720902:JD720902 SW720902:SZ720902 ACS720902:ACV720902 AMO720902:AMR720902 AWK720902:AWN720902 BGG720902:BGJ720902 BQC720902:BQF720902 BZY720902:CAB720902 CJU720902:CJX720902 CTQ720902:CTT720902 DDM720902:DDP720902 DNI720902:DNL720902 DXE720902:DXH720902 EHA720902:EHD720902 EQW720902:EQZ720902 FAS720902:FAV720902 FKO720902:FKR720902 FUK720902:FUN720902 GEG720902:GEJ720902 GOC720902:GOF720902 GXY720902:GYB720902 HHU720902:HHX720902 HRQ720902:HRT720902 IBM720902:IBP720902 ILI720902:ILL720902 IVE720902:IVH720902 JFA720902:JFD720902 JOW720902:JOZ720902 JYS720902:JYV720902 KIO720902:KIR720902 KSK720902:KSN720902 LCG720902:LCJ720902 LMC720902:LMF720902 LVY720902:LWB720902 MFU720902:MFX720902 MPQ720902:MPT720902 MZM720902:MZP720902 NJI720902:NJL720902 NTE720902:NTH720902 ODA720902:ODD720902 OMW720902:OMZ720902 OWS720902:OWV720902 PGO720902:PGR720902 PQK720902:PQN720902 QAG720902:QAJ720902 QKC720902:QKF720902 QTY720902:QUB720902 RDU720902:RDX720902 RNQ720902:RNT720902 RXM720902:RXP720902 SHI720902:SHL720902 SRE720902:SRH720902 TBA720902:TBD720902 TKW720902:TKZ720902 TUS720902:TUV720902 UEO720902:UER720902 UOK720902:UON720902 UYG720902:UYJ720902 VIC720902:VIF720902 VRY720902:VSB720902 WBU720902:WBX720902 WLQ720902:WLT720902 WVM720902:WVP720902 JA786438:JD786438 SW786438:SZ786438 ACS786438:ACV786438 AMO786438:AMR786438 AWK786438:AWN786438 BGG786438:BGJ786438 BQC786438:BQF786438 BZY786438:CAB786438 CJU786438:CJX786438 CTQ786438:CTT786438 DDM786438:DDP786438 DNI786438:DNL786438 DXE786438:DXH786438 EHA786438:EHD786438 EQW786438:EQZ786438 FAS786438:FAV786438 FKO786438:FKR786438 FUK786438:FUN786438 GEG786438:GEJ786438 GOC786438:GOF786438 GXY786438:GYB786438 HHU786438:HHX786438 HRQ786438:HRT786438 IBM786438:IBP786438 ILI786438:ILL786438 IVE786438:IVH786438 JFA786438:JFD786438 JOW786438:JOZ786438 JYS786438:JYV786438 KIO786438:KIR786438 KSK786438:KSN786438 LCG786438:LCJ786438 LMC786438:LMF786438 LVY786438:LWB786438 MFU786438:MFX786438 MPQ786438:MPT786438 MZM786438:MZP786438 NJI786438:NJL786438 NTE786438:NTH786438 ODA786438:ODD786438 OMW786438:OMZ786438 OWS786438:OWV786438 PGO786438:PGR786438 PQK786438:PQN786438 QAG786438:QAJ786438 QKC786438:QKF786438 QTY786438:QUB786438 RDU786438:RDX786438 RNQ786438:RNT786438 RXM786438:RXP786438 SHI786438:SHL786438 SRE786438:SRH786438 TBA786438:TBD786438 TKW786438:TKZ786438 TUS786438:TUV786438 UEO786438:UER786438 UOK786438:UON786438 UYG786438:UYJ786438 VIC786438:VIF786438 VRY786438:VSB786438 WBU786438:WBX786438 WLQ786438:WLT786438 WVM786438:WVP786438 JA851974:JD851974 SW851974:SZ851974 ACS851974:ACV851974 AMO851974:AMR851974 AWK851974:AWN851974 BGG851974:BGJ851974 BQC851974:BQF851974 BZY851974:CAB851974 CJU851974:CJX851974 CTQ851974:CTT851974 DDM851974:DDP851974 DNI851974:DNL851974 DXE851974:DXH851974 EHA851974:EHD851974 EQW851974:EQZ851974 FAS851974:FAV851974 FKO851974:FKR851974 FUK851974:FUN851974 GEG851974:GEJ851974 GOC851974:GOF851974 GXY851974:GYB851974 HHU851974:HHX851974 HRQ851974:HRT851974 IBM851974:IBP851974 ILI851974:ILL851974 IVE851974:IVH851974 JFA851974:JFD851974 JOW851974:JOZ851974 JYS851974:JYV851974 KIO851974:KIR851974 KSK851974:KSN851974 LCG851974:LCJ851974 LMC851974:LMF851974 LVY851974:LWB851974 MFU851974:MFX851974 MPQ851974:MPT851974 MZM851974:MZP851974 NJI851974:NJL851974 NTE851974:NTH851974 ODA851974:ODD851974 OMW851974:OMZ851974 OWS851974:OWV851974 PGO851974:PGR851974 PQK851974:PQN851974 QAG851974:QAJ851974 QKC851974:QKF851974 QTY851974:QUB851974 RDU851974:RDX851974 RNQ851974:RNT851974 RXM851974:RXP851974 SHI851974:SHL851974 SRE851974:SRH851974 TBA851974:TBD851974 TKW851974:TKZ851974 TUS851974:TUV851974 UEO851974:UER851974 UOK851974:UON851974 UYG851974:UYJ851974 VIC851974:VIF851974 VRY851974:VSB851974 WBU851974:WBX851974 WLQ851974:WLT851974 WVM851974:WVP851974 JA917510:JD917510 SW917510:SZ917510 ACS917510:ACV917510 AMO917510:AMR917510 AWK917510:AWN917510 BGG917510:BGJ917510 BQC917510:BQF917510 BZY917510:CAB917510 CJU917510:CJX917510 CTQ917510:CTT917510 DDM917510:DDP917510 DNI917510:DNL917510 DXE917510:DXH917510 EHA917510:EHD917510 EQW917510:EQZ917510 FAS917510:FAV917510 FKO917510:FKR917510 FUK917510:FUN917510 GEG917510:GEJ917510 GOC917510:GOF917510 GXY917510:GYB917510 HHU917510:HHX917510 HRQ917510:HRT917510 IBM917510:IBP917510 ILI917510:ILL917510 IVE917510:IVH917510 JFA917510:JFD917510 JOW917510:JOZ917510 JYS917510:JYV917510 KIO917510:KIR917510 KSK917510:KSN917510 LCG917510:LCJ917510 LMC917510:LMF917510 LVY917510:LWB917510 MFU917510:MFX917510 MPQ917510:MPT917510 MZM917510:MZP917510 NJI917510:NJL917510 NTE917510:NTH917510 ODA917510:ODD917510 OMW917510:OMZ917510 OWS917510:OWV917510 PGO917510:PGR917510 PQK917510:PQN917510 QAG917510:QAJ917510 QKC917510:QKF917510 QTY917510:QUB917510 RDU917510:RDX917510 RNQ917510:RNT917510 RXM917510:RXP917510 SHI917510:SHL917510 SRE917510:SRH917510 TBA917510:TBD917510 TKW917510:TKZ917510 TUS917510:TUV917510 UEO917510:UER917510 UOK917510:UON917510 UYG917510:UYJ917510 VIC917510:VIF917510 VRY917510:VSB917510 WBU917510:WBX917510 WLQ917510:WLT917510 WVM917510:WVP917510 JA983046:JD983046 SW983046:SZ983046 ACS983046:ACV983046 AMO983046:AMR983046 AWK983046:AWN983046 BGG983046:BGJ983046 BQC983046:BQF983046 BZY983046:CAB983046 CJU983046:CJX983046 CTQ983046:CTT983046 DDM983046:DDP983046 DNI983046:DNL983046 DXE983046:DXH983046 EHA983046:EHD983046 EQW983046:EQZ983046 FAS983046:FAV983046 FKO983046:FKR983046 FUK983046:FUN983046 GEG983046:GEJ983046 GOC983046:GOF983046 GXY983046:GYB983046 HHU983046:HHX983046 HRQ983046:HRT983046 IBM983046:IBP983046 ILI983046:ILL983046 IVE983046:IVH983046 JFA983046:JFD983046 JOW983046:JOZ983046 JYS983046:JYV983046 KIO983046:KIR983046 KSK983046:KSN983046 LCG983046:LCJ983046 LMC983046:LMF983046 LVY983046:LWB983046 MFU983046:MFX983046 MPQ983046:MPT983046 MZM983046:MZP983046 NJI983046:NJL983046 NTE983046:NTH983046 ODA983046:ODD983046 OMW983046:OMZ983046 OWS983046:OWV983046 PGO983046:PGR983046 PQK983046:PQN983046 QAG983046:QAJ983046 QKC983046:QKF983046 QTY983046:QUB983046 RDU983046:RDX983046 RNQ983046:RNT983046 RXM983046:RXP983046 SHI983046:SHL983046 SRE983046:SRH983046 TBA983046:TBD983046 TKW983046:TKZ983046 TUS983046:TUV983046 UEO983046:UER983046 UOK983046:UON983046 UYG983046:UYJ983046 VIC983046:VIF983046 VRY983046:VSB983046 WBU983046:WBX983046 D851974:H851974 D917510:H917510 D983046:H983046 D65542:H65542 D131078:H131078 D196614:H196614 D262150:H262150 D327686:H327686 D393222:H393222 D458758:H458758 D524294:H524294 D589830:H589830 D655366:H655366 D720902:H720902 D786438:H786438" xr:uid="{00000000-0002-0000-0500-000001000000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Overview</vt:lpstr>
      <vt:lpstr>Indikatorenbericht 15.04.2020</vt:lpstr>
      <vt:lpstr>Indikatorenbericht 15.10.2020</vt:lpstr>
      <vt:lpstr>Indikatorenbericht 15.04.2021</vt:lpstr>
      <vt:lpstr>Indikatorenbericht 15.10.2021</vt:lpstr>
      <vt:lpstr>Indikatorenbericht 31.12.2021</vt:lpstr>
      <vt:lpstr>'Indikatorenbericht 15.04.2020'!Druckbereich</vt:lpstr>
      <vt:lpstr>'Indikatorenbericht 15.04.2021'!Druckbereich</vt:lpstr>
      <vt:lpstr>'Indikatorenbericht 15.10.2020'!Druckbereich</vt:lpstr>
      <vt:lpstr>'Indikatorenbericht 15.10.2021'!Druckbereich</vt:lpstr>
      <vt:lpstr>'Indikatorenbericht 31.12.2021'!Druckbereich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Katharina FÜRNKRANZ</cp:lastModifiedBy>
  <cp:lastPrinted>2015-02-05T12:35:32Z</cp:lastPrinted>
  <dcterms:created xsi:type="dcterms:W3CDTF">2011-02-06T15:40:59Z</dcterms:created>
  <dcterms:modified xsi:type="dcterms:W3CDTF">2020-05-12T13:58:39Z</dcterms:modified>
</cp:coreProperties>
</file>