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0"/>
  <workbookPr codeName="DieseArbeitsmappe" defaultThemeVersion="124226"/>
  <mc:AlternateContent xmlns:mc="http://schemas.openxmlformats.org/markup-compatibility/2006">
    <mc:Choice Requires="x15">
      <x15ac:absPath xmlns:x15ac="http://schemas.microsoft.com/office/spreadsheetml/2010/11/ac" url="O:\Team Projektförderungen\Arbeitsordner\EU-Fonds\03_AMIF II\02_ASYL UND RÜCKKEHR\06_Vorlagen\Indikatorenberichte\"/>
    </mc:Choice>
  </mc:AlternateContent>
  <xr:revisionPtr revIDLastSave="0" documentId="8_{BE30BAA0-C60F-41BE-B04D-202EB072BBDA}" xr6:coauthVersionLast="47" xr6:coauthVersionMax="47" xr10:uidLastSave="{00000000-0000-0000-0000-000000000000}"/>
  <workbookProtection workbookAlgorithmName="SHA-512" workbookHashValue="l57boXD3aoIoBx1B8dKvvkIy7DMGs+fwjKOSYJnKBkZ0UeyXQdNEfeIqrvcuS4B9pRAdF3sexj1yqHOqI4g6kg==" workbookSaltValue="WjX3boRMqGvqpk82Bs08/A==" workbookSpinCount="100000" lockStructure="1"/>
  <bookViews>
    <workbookView xWindow="-28920" yWindow="-6600" windowWidth="29040" windowHeight="15840" tabRatio="817" xr2:uid="{00000000-000D-0000-FFFF-FFFF00000000}"/>
  </bookViews>
  <sheets>
    <sheet name="Overview" sheetId="40" r:id="rId1"/>
    <sheet name="bis 30.06.2023" sheetId="56" r:id="rId2"/>
    <sheet name="bis 31.12.2023" sheetId="58" r:id="rId3"/>
    <sheet name="bis 30.06.2024" sheetId="59" r:id="rId4"/>
    <sheet name="bis 31.12.2024" sheetId="61" r:id="rId5"/>
    <sheet name="bis 30.06.2025" sheetId="62" r:id="rId6"/>
    <sheet name="bis 31.12.2025" sheetId="63" r:id="rId7"/>
    <sheet name="Bericht EK - ausblenden" sheetId="57" state="hidden" r:id="rId8"/>
  </sheets>
  <externalReferences>
    <externalReference r:id="rId9"/>
  </externalReferences>
  <definedNames>
    <definedName name="_xlnm._FilterDatabase" localSheetId="0" hidden="1">Overview!$C$18:$F$41</definedName>
    <definedName name="A_Ja_Nein_Liste">[1]sysAuswahl!$A$5:$A$6</definedName>
    <definedName name="A_Ja_Nein_Rev">[1]sysAuswahl!$F$5:$G$7</definedName>
    <definedName name="A_Ja_Nein_Wert">[1]sysAuswahl!$C$5:$D$7</definedName>
    <definedName name="A_MASSN_Liste">[1]sysAuswahl!$A$23:$A$31</definedName>
    <definedName name="A_MASSN_Rev">[1]sysAuswahl!$F$23:$G$32</definedName>
    <definedName name="A_MASSN_Wert">[1]sysAuswahl!$C$23:$D$32</definedName>
    <definedName name="A_ProjArt_Liste">[1]sysAuswahl!$A$14:$A$16</definedName>
    <definedName name="_xlnm.Print_Area" localSheetId="1">'bis 30.06.2023'!$D$3:$R$55</definedName>
    <definedName name="_xlnm.Print_Area" localSheetId="3">'bis 30.06.2024'!$D$3:$R$55</definedName>
    <definedName name="_xlnm.Print_Area" localSheetId="5">'bis 30.06.2025'!$D$3:$R$55</definedName>
    <definedName name="_xlnm.Print_Area" localSheetId="2">'bis 31.12.2023'!$D$3:$R$55</definedName>
    <definedName name="_xlnm.Print_Area" localSheetId="4">'bis 31.12.2024'!$D$3:$R$55</definedName>
    <definedName name="_xlnm.Print_Area" localSheetId="6">'bis 31.12.2025'!$D$3:$R$55</definedName>
    <definedName name="_xlnm.Print_Area" localSheetId="0">Overview!$E$3:$K$41</definedName>
    <definedName name="F_FondsBez">[1]Eingabe_1_bis_4!$F$15</definedName>
    <definedName name="F_Massnahme">[1]Eingabe_1_bis_4!$F$19</definedName>
    <definedName name="F_MONSYS_Aktenzeichen">[1]Eingabe_1_bis_4!$F$7</definedName>
    <definedName name="F_MONSYS_Eingangsdatum">[1]Eingabe_1_bis_4!$F$5</definedName>
    <definedName name="F_MONSYS_eingegangenBei">[1]Eingabe_1_bis_4!$F$4</definedName>
    <definedName name="F_MONSYS_FassungVom">[1]Eingabe_1_bis_4!$F$6</definedName>
    <definedName name="F_MONSYS_Projektcode">[1]Eingabe_1_bis_4!$F$9</definedName>
    <definedName name="F_MONSYS_Vertragsnummer">[1]Eingabe_1_bis_4!$F$8</definedName>
    <definedName name="F_PA1_Ansprech">[1]Eingabe_5!$F$20</definedName>
    <definedName name="F_PA1_Email">[1]Eingabe_5!$F$26</definedName>
    <definedName name="F_PA1_Fax">[1]Eingabe_5!$F$24</definedName>
    <definedName name="F_PA1_Telefon">[1]Eingabe_5!$F$22</definedName>
    <definedName name="F_PA2_Ansprech">[1]Eingabe_5!$F$44</definedName>
    <definedName name="F_PA2_Email">[1]Eingabe_5!$F$50</definedName>
    <definedName name="F_PA2_Fax">[1]Eingabe_5!$F$48</definedName>
    <definedName name="F_PA2_Telefon">[1]Eingabe_5!$F$46</definedName>
    <definedName name="F_PK_KACode_L00">[1]Eingabe_6!$F$48</definedName>
    <definedName name="F_PK_KACode_L01">[1]Eingabe_6!$F$52</definedName>
    <definedName name="F_PK_KACode_L02">[1]Eingabe_6!$F$56</definedName>
    <definedName name="F_PK_KACode_L03">[1]Eingabe_6!$F$60</definedName>
    <definedName name="F_PK_KACode_L04">[1]Eingabe_6!$F$64</definedName>
    <definedName name="F_PK_KACode_L05">[1]Eingabe_6!$F$68</definedName>
    <definedName name="F_PK_KACode_L06">[1]Eingabe_6!$F$72</definedName>
    <definedName name="F_PK_KACode_L07">[1]Eingabe_6!$F$76</definedName>
    <definedName name="F_PK_KACode_L08">[1]Eingabe_6!$F$80</definedName>
    <definedName name="F_PK_KACode_L09">[1]Eingabe_6!$F$84</definedName>
    <definedName name="F_PK_PK_Notiz_L00">[1]Eingabe_6!$F$50</definedName>
    <definedName name="F_PK_PK_Notiz_L01">[1]Eingabe_6!$F$54</definedName>
    <definedName name="F_PK_PK_Notiz_L02">[1]Eingabe_6!$F$58</definedName>
    <definedName name="F_PK_PK_Notiz_L03">[1]Eingabe_6!$F$62</definedName>
    <definedName name="F_PK_PK_Notiz_L04">[1]Eingabe_6!$F$66</definedName>
    <definedName name="F_PK_PK_Notiz_L05">[1]Eingabe_6!$F$70</definedName>
    <definedName name="F_PK_PK_Notiz_L06">[1]Eingabe_6!$F$74</definedName>
    <definedName name="F_PK_PK_Notiz_L07">[1]Eingabe_6!$F$78</definedName>
    <definedName name="F_PK_PK_Notiz_L08">[1]Eingabe_6!$F$82</definedName>
    <definedName name="F_PK_PK_Notiz_L09">[1]Eingabe_6!$F$86</definedName>
    <definedName name="F_PK_Z01">[1]Eingabe_6!$F$34</definedName>
    <definedName name="F_PK_Z02">[1]Eingabe_6!$F$36</definedName>
    <definedName name="F_PK_Z03">[1]Eingabe_6!$F$38</definedName>
    <definedName name="F_PK_Z04">[1]Eingabe_6!$F$40</definedName>
    <definedName name="F_PR_AZVFS">[1]Eingabe_1_bis_4!$F$25</definedName>
    <definedName name="F_PR_FEAnsprech">[1]Eingabe_1_bis_4!$F$71</definedName>
    <definedName name="F_PR_FEAnsprech_Email">[1]Eingabe_1_bis_4!$F$77</definedName>
    <definedName name="F_PR_FEAnsprech_Fax">[1]Eingabe_1_bis_4!$F$75</definedName>
    <definedName name="F_PR_FEAnsprech_Telefon">[1]Eingabe_1_bis_4!$F$73</definedName>
    <definedName name="F_PR_FEBLZ">[1]Eingabe_1_bis_4!$F$87</definedName>
    <definedName name="F_PR_FEKontonr">[1]Eingabe_1_bis_4!$F$85</definedName>
    <definedName name="F_PR_FeMWST">[1]Eingabe_1_bis_4!$F$61</definedName>
    <definedName name="F_PR_FEZeichBerecht">[1]Eingabe_1_bis_4!$F$57</definedName>
    <definedName name="F_PR_Grenzland">[1]Eingabe_1_bis_4!$F$67</definedName>
    <definedName name="F_PR_Link">[1]Eingabe_1_bis_4!$F$81</definedName>
    <definedName name="F_PR_Projdf_anf">[1]Eingabe_6!$F$7</definedName>
    <definedName name="F_PR_Projdf_end">[1]Eingabe_6!$F$9</definedName>
    <definedName name="F_PR_Projektbeschreibung1">[1]Eingabe_6!$F$27</definedName>
    <definedName name="F_PR_Projektbeschreibung2">[1]Eingabe_6!$F$28</definedName>
    <definedName name="F_PR_Projinfo">[1]Eingabe_6!$F$25</definedName>
    <definedName name="F_PR_Projtitel">[1]Eingabe_1_bis_4!$F$23</definedName>
    <definedName name="F_PR_Standort">[1]Eingabe_6!$F$44</definedName>
    <definedName name="F_PR_Ziele">[1]Eingabe_6!$F$30</definedName>
    <definedName name="Maßnahmenbereich" localSheetId="1">#REF!</definedName>
    <definedName name="Maßnahmenbereich" localSheetId="3">#REF!</definedName>
    <definedName name="Maßnahmenbereich" localSheetId="5">#REF!</definedName>
    <definedName name="Maßnahmenbereich" localSheetId="2">#REF!</definedName>
    <definedName name="Maßnahmenbereich" localSheetId="4">#REF!</definedName>
    <definedName name="Maßnahmenbereich" localSheetId="6">#REF!</definedName>
    <definedName name="Maßnahmenbereich">#REF!</definedName>
    <definedName name="Version_Dok">[1]Version!$B$1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63" l="1"/>
  <c r="E16" i="62"/>
  <c r="E16" i="61"/>
  <c r="E16" i="59"/>
  <c r="E16" i="58"/>
  <c r="E16" i="56"/>
  <c r="G74" i="57"/>
  <c r="G75" i="57"/>
  <c r="G76" i="57"/>
  <c r="G77" i="57"/>
  <c r="G78" i="57"/>
  <c r="G79" i="57"/>
  <c r="G80" i="57"/>
  <c r="G81" i="57"/>
  <c r="G82" i="57"/>
  <c r="G83" i="57"/>
  <c r="G84" i="57"/>
  <c r="G85" i="57"/>
  <c r="G86" i="57"/>
  <c r="G87" i="57"/>
  <c r="G88" i="57"/>
  <c r="G89" i="57"/>
  <c r="G90" i="57"/>
  <c r="G91" i="57"/>
  <c r="G92" i="57"/>
  <c r="G73" i="57"/>
  <c r="G18" i="57"/>
  <c r="G19" i="57"/>
  <c r="G20" i="57"/>
  <c r="G21" i="57"/>
  <c r="G22" i="57"/>
  <c r="G23" i="57"/>
  <c r="G24" i="57"/>
  <c r="G25" i="57"/>
  <c r="G26" i="57"/>
  <c r="G27" i="57"/>
  <c r="G28" i="57"/>
  <c r="G29" i="57"/>
  <c r="G30" i="57"/>
  <c r="G31" i="57"/>
  <c r="G32" i="57"/>
  <c r="G33" i="57"/>
  <c r="G34" i="57"/>
  <c r="G35" i="57"/>
  <c r="G36" i="57"/>
  <c r="G37" i="57"/>
  <c r="G38" i="57"/>
  <c r="G39" i="57"/>
  <c r="G40" i="57"/>
  <c r="G41" i="57"/>
  <c r="G42" i="57"/>
  <c r="G43" i="57"/>
  <c r="G44" i="57"/>
  <c r="G45" i="57"/>
  <c r="G46" i="57"/>
  <c r="G47" i="57"/>
  <c r="G48" i="57"/>
  <c r="G49" i="57"/>
  <c r="G50" i="57"/>
  <c r="G51" i="57"/>
  <c r="G52" i="57"/>
  <c r="G53" i="57"/>
  <c r="G54" i="57"/>
  <c r="G55" i="57"/>
  <c r="G56" i="57"/>
  <c r="G57" i="57"/>
  <c r="G58" i="57"/>
  <c r="G59" i="57"/>
  <c r="G60" i="57"/>
  <c r="G61" i="57"/>
  <c r="G62" i="57"/>
  <c r="G63" i="57"/>
  <c r="G64" i="57"/>
  <c r="G65" i="57"/>
  <c r="G66" i="57"/>
  <c r="G67" i="57"/>
  <c r="G68" i="57"/>
  <c r="G69" i="57"/>
  <c r="G70" i="57"/>
  <c r="G17" i="57"/>
  <c r="O21" i="57"/>
  <c r="Q21" i="57" s="1"/>
  <c r="I26" i="57"/>
  <c r="K25" i="57"/>
  <c r="M25" i="57" s="1"/>
  <c r="I25" i="57"/>
  <c r="I24" i="57"/>
  <c r="I23" i="57"/>
  <c r="K22" i="57"/>
  <c r="I22" i="57"/>
  <c r="K21" i="57"/>
  <c r="M21" i="57" s="1"/>
  <c r="I21" i="57"/>
  <c r="I20" i="57"/>
  <c r="I19" i="57"/>
  <c r="I18" i="57"/>
  <c r="K17" i="57"/>
  <c r="M17" i="57" s="1"/>
  <c r="I17" i="57"/>
  <c r="K18" i="57" l="1"/>
  <c r="M18" i="57" s="1"/>
  <c r="M22" i="57"/>
  <c r="S22" i="57" s="1"/>
  <c r="O22" i="57"/>
  <c r="Q22" i="57"/>
  <c r="O23" i="57"/>
  <c r="S25" i="57"/>
  <c r="S21" i="57"/>
  <c r="O24" i="57"/>
  <c r="Q24" i="57" s="1"/>
  <c r="O17" i="57"/>
  <c r="Q17" i="57" s="1"/>
  <c r="O25" i="57"/>
  <c r="Q25" i="57" s="1"/>
  <c r="K20" i="57"/>
  <c r="K24" i="57"/>
  <c r="M24" i="57" s="1"/>
  <c r="K19" i="57"/>
  <c r="K23" i="57"/>
  <c r="M23" i="57" s="1"/>
  <c r="K26" i="57"/>
  <c r="S23" i="57" l="1"/>
  <c r="M26" i="57"/>
  <c r="O26" i="57" s="1"/>
  <c r="O18" i="57"/>
  <c r="Q18" i="57" s="1"/>
  <c r="S18" i="57" s="1"/>
  <c r="M19" i="57"/>
  <c r="S17" i="57"/>
  <c r="O20" i="57"/>
  <c r="M20" i="57"/>
  <c r="Q23" i="57"/>
  <c r="S24" i="57"/>
  <c r="S28" i="40"/>
  <c r="S29" i="40"/>
  <c r="S30" i="40"/>
  <c r="S27" i="40"/>
  <c r="P28" i="40"/>
  <c r="P29" i="40"/>
  <c r="P30" i="40"/>
  <c r="P27" i="40"/>
  <c r="E9" i="57"/>
  <c r="Z33" i="40"/>
  <c r="Z34" i="40"/>
  <c r="Z35" i="40"/>
  <c r="Z36" i="40"/>
  <c r="Z37" i="40"/>
  <c r="Z38" i="40"/>
  <c r="Z39" i="40"/>
  <c r="Z40" i="40"/>
  <c r="Z41" i="40"/>
  <c r="Z32" i="40"/>
  <c r="W33" i="40"/>
  <c r="W34" i="40"/>
  <c r="W35" i="40"/>
  <c r="W36" i="40"/>
  <c r="W37" i="40"/>
  <c r="W38" i="40"/>
  <c r="W39" i="40"/>
  <c r="W40" i="40"/>
  <c r="W41" i="40"/>
  <c r="W32" i="40"/>
  <c r="T33" i="40"/>
  <c r="T34" i="40"/>
  <c r="T35" i="40"/>
  <c r="T36" i="40"/>
  <c r="T37" i="40"/>
  <c r="T38" i="40"/>
  <c r="T39" i="40"/>
  <c r="T40" i="40"/>
  <c r="T41" i="40"/>
  <c r="T32" i="40"/>
  <c r="Q33" i="40"/>
  <c r="Q34" i="40"/>
  <c r="Q35" i="40"/>
  <c r="Q36" i="40"/>
  <c r="Q37" i="40"/>
  <c r="Q38" i="40"/>
  <c r="Q39" i="40"/>
  <c r="Q40" i="40"/>
  <c r="Q41" i="40"/>
  <c r="Q32" i="40"/>
  <c r="Z28" i="40"/>
  <c r="Z29" i="40"/>
  <c r="Z30" i="40"/>
  <c r="Z27" i="40"/>
  <c r="W28" i="40"/>
  <c r="W29" i="40"/>
  <c r="W30" i="40"/>
  <c r="W27" i="40"/>
  <c r="T28" i="40"/>
  <c r="T29" i="40"/>
  <c r="T30" i="40"/>
  <c r="T27" i="40"/>
  <c r="Q28" i="40"/>
  <c r="Q29" i="40"/>
  <c r="Q30" i="40"/>
  <c r="Q27" i="40"/>
  <c r="Z20" i="40"/>
  <c r="Z21" i="40"/>
  <c r="Z22" i="40"/>
  <c r="Z23" i="40"/>
  <c r="Z24" i="40"/>
  <c r="Z25" i="40"/>
  <c r="Z19" i="40"/>
  <c r="W20" i="40"/>
  <c r="W21" i="40"/>
  <c r="W22" i="40"/>
  <c r="W23" i="40"/>
  <c r="W24" i="40"/>
  <c r="W25" i="40"/>
  <c r="W19" i="40"/>
  <c r="T20" i="40"/>
  <c r="T21" i="40"/>
  <c r="T22" i="40"/>
  <c r="T23" i="40"/>
  <c r="T24" i="40"/>
  <c r="T25" i="40"/>
  <c r="Q20" i="40"/>
  <c r="Q21" i="40"/>
  <c r="Q22" i="40"/>
  <c r="Q23" i="40"/>
  <c r="Q24" i="40"/>
  <c r="Q25" i="40"/>
  <c r="N20" i="40"/>
  <c r="N21" i="40"/>
  <c r="N22" i="40"/>
  <c r="N23" i="40"/>
  <c r="N24" i="40"/>
  <c r="N25" i="40"/>
  <c r="T19" i="40"/>
  <c r="Q19" i="40"/>
  <c r="Y33" i="40"/>
  <c r="Y34" i="40"/>
  <c r="Y35" i="40"/>
  <c r="Y36" i="40"/>
  <c r="Y37" i="40"/>
  <c r="Y38" i="40"/>
  <c r="Y39" i="40"/>
  <c r="Y40" i="40"/>
  <c r="Y41" i="40"/>
  <c r="Y32" i="40"/>
  <c r="V33" i="40"/>
  <c r="V34" i="40"/>
  <c r="V35" i="40"/>
  <c r="V36" i="40"/>
  <c r="V37" i="40"/>
  <c r="V38" i="40"/>
  <c r="V39" i="40"/>
  <c r="V40" i="40"/>
  <c r="V41" i="40"/>
  <c r="V32" i="40"/>
  <c r="S33" i="40"/>
  <c r="S34" i="40"/>
  <c r="S35" i="40"/>
  <c r="S36" i="40"/>
  <c r="S37" i="40"/>
  <c r="S38" i="40"/>
  <c r="S39" i="40"/>
  <c r="S40" i="40"/>
  <c r="S41" i="40"/>
  <c r="S32" i="40"/>
  <c r="P33" i="40"/>
  <c r="P34" i="40"/>
  <c r="P35" i="40"/>
  <c r="P36" i="40"/>
  <c r="P37" i="40"/>
  <c r="P38" i="40"/>
  <c r="P39" i="40"/>
  <c r="P40" i="40"/>
  <c r="P41" i="40"/>
  <c r="P32" i="40"/>
  <c r="N32" i="40"/>
  <c r="Y28" i="40"/>
  <c r="Y29" i="40"/>
  <c r="Y30" i="40"/>
  <c r="Y27" i="40"/>
  <c r="V28" i="40"/>
  <c r="V29" i="40"/>
  <c r="V30" i="40"/>
  <c r="V27" i="40"/>
  <c r="N27" i="40"/>
  <c r="Y20" i="40"/>
  <c r="Y21" i="40"/>
  <c r="Y22" i="40"/>
  <c r="Y23" i="40"/>
  <c r="Y24" i="40"/>
  <c r="Y25" i="40"/>
  <c r="Y19" i="40"/>
  <c r="V20" i="40"/>
  <c r="V21" i="40"/>
  <c r="V22" i="40"/>
  <c r="V23" i="40"/>
  <c r="V24" i="40"/>
  <c r="V25" i="40"/>
  <c r="V19" i="40"/>
  <c r="S20" i="40"/>
  <c r="S21" i="40"/>
  <c r="S22" i="40"/>
  <c r="S23" i="40"/>
  <c r="S24" i="40"/>
  <c r="S25" i="40"/>
  <c r="P20" i="40"/>
  <c r="P21" i="40"/>
  <c r="P22" i="40"/>
  <c r="P23" i="40"/>
  <c r="P24" i="40"/>
  <c r="P25" i="40"/>
  <c r="P19" i="40"/>
  <c r="S19" i="40"/>
  <c r="G29" i="63"/>
  <c r="G28" i="63"/>
  <c r="G27" i="63"/>
  <c r="G26" i="63"/>
  <c r="G25" i="63"/>
  <c r="G24" i="63"/>
  <c r="G23" i="63"/>
  <c r="E12" i="63"/>
  <c r="E11" i="63"/>
  <c r="E10" i="63"/>
  <c r="E9" i="63"/>
  <c r="E8" i="63"/>
  <c r="E7" i="63"/>
  <c r="E6" i="63"/>
  <c r="G29" i="62"/>
  <c r="G28" i="62"/>
  <c r="G27" i="62"/>
  <c r="G26" i="62"/>
  <c r="G25" i="62"/>
  <c r="G24" i="62"/>
  <c r="G23" i="62"/>
  <c r="E12" i="62"/>
  <c r="E11" i="62"/>
  <c r="E10" i="62"/>
  <c r="E9" i="62"/>
  <c r="E8" i="62"/>
  <c r="E7" i="62"/>
  <c r="E6" i="62"/>
  <c r="G29" i="61"/>
  <c r="G28" i="61"/>
  <c r="G27" i="61"/>
  <c r="G26" i="61"/>
  <c r="G25" i="61"/>
  <c r="G24" i="61"/>
  <c r="G23" i="61"/>
  <c r="E12" i="61"/>
  <c r="E11" i="61"/>
  <c r="E10" i="61"/>
  <c r="E9" i="61"/>
  <c r="E8" i="61"/>
  <c r="E7" i="61"/>
  <c r="E6" i="61"/>
  <c r="E13" i="40"/>
  <c r="E13" i="61" s="1"/>
  <c r="E18" i="61" s="1"/>
  <c r="T17" i="40" s="1"/>
  <c r="G29" i="59"/>
  <c r="G28" i="59"/>
  <c r="G27" i="59"/>
  <c r="G26" i="59"/>
  <c r="G25" i="59"/>
  <c r="G24" i="59"/>
  <c r="G23" i="59"/>
  <c r="E12" i="59"/>
  <c r="E11" i="59"/>
  <c r="E10" i="59"/>
  <c r="E9" i="59"/>
  <c r="E8" i="59"/>
  <c r="E7" i="59"/>
  <c r="E6" i="59"/>
  <c r="O19" i="57" l="1"/>
  <c r="Q19" i="57" s="1"/>
  <c r="S20" i="57"/>
  <c r="Q20" i="57"/>
  <c r="Q26" i="57"/>
  <c r="S26" i="57" s="1"/>
  <c r="E13" i="56"/>
  <c r="E18" i="56" s="1"/>
  <c r="E13" i="62"/>
  <c r="E18" i="62" s="1"/>
  <c r="W17" i="40" s="1"/>
  <c r="E13" i="58"/>
  <c r="E18" i="58" s="1"/>
  <c r="N17" i="40" s="1"/>
  <c r="E13" i="63"/>
  <c r="E18" i="63" s="1"/>
  <c r="Z17" i="40" s="1"/>
  <c r="E13" i="59"/>
  <c r="E18" i="59" s="1"/>
  <c r="Q17" i="40" s="1"/>
  <c r="I92" i="57"/>
  <c r="I91" i="57"/>
  <c r="I90" i="57"/>
  <c r="I89" i="57"/>
  <c r="I88" i="57"/>
  <c r="I87" i="57"/>
  <c r="I86" i="57"/>
  <c r="I85" i="57"/>
  <c r="I84" i="57"/>
  <c r="I82" i="57"/>
  <c r="I81" i="57"/>
  <c r="I80" i="57"/>
  <c r="I79" i="57"/>
  <c r="I78" i="57"/>
  <c r="I77" i="57"/>
  <c r="I76" i="57"/>
  <c r="I75" i="57"/>
  <c r="I74" i="57"/>
  <c r="I70" i="57"/>
  <c r="I69" i="57"/>
  <c r="I68" i="57"/>
  <c r="I67" i="57"/>
  <c r="I66" i="57"/>
  <c r="I65" i="57"/>
  <c r="I64" i="57"/>
  <c r="I63" i="57"/>
  <c r="I62" i="57"/>
  <c r="I61" i="57"/>
  <c r="I60" i="57"/>
  <c r="I59" i="57"/>
  <c r="I58" i="57"/>
  <c r="I56" i="57"/>
  <c r="I55" i="57"/>
  <c r="I54" i="57"/>
  <c r="I53" i="57"/>
  <c r="I52" i="57"/>
  <c r="I51" i="57"/>
  <c r="I50" i="57"/>
  <c r="I49" i="57"/>
  <c r="I48" i="57"/>
  <c r="I46" i="57"/>
  <c r="I45" i="57"/>
  <c r="I44" i="57"/>
  <c r="I36" i="57"/>
  <c r="I33" i="57"/>
  <c r="I43" i="57"/>
  <c r="I42" i="57"/>
  <c r="I41" i="57"/>
  <c r="I40" i="57"/>
  <c r="I39" i="57"/>
  <c r="I38" i="57"/>
  <c r="I35" i="57"/>
  <c r="I34" i="57"/>
  <c r="I32" i="57"/>
  <c r="I31" i="57"/>
  <c r="I30" i="57"/>
  <c r="I29" i="57"/>
  <c r="I28" i="57"/>
  <c r="E12" i="57"/>
  <c r="E11" i="57"/>
  <c r="E10" i="57"/>
  <c r="E8" i="57"/>
  <c r="E7" i="57"/>
  <c r="E6" i="57"/>
  <c r="E83" i="57"/>
  <c r="E73" i="57"/>
  <c r="E70" i="57"/>
  <c r="E69" i="57"/>
  <c r="E68" i="57"/>
  <c r="E67" i="57"/>
  <c r="E57" i="57"/>
  <c r="E47" i="57"/>
  <c r="E37" i="57"/>
  <c r="E27" i="57"/>
  <c r="E17" i="57"/>
  <c r="E6" i="58"/>
  <c r="E7" i="58"/>
  <c r="E8" i="58"/>
  <c r="E9" i="58"/>
  <c r="E10" i="58"/>
  <c r="E11" i="58"/>
  <c r="E12" i="58"/>
  <c r="G23" i="58"/>
  <c r="M19" i="40" s="1"/>
  <c r="N19" i="40" s="1"/>
  <c r="G24" i="58"/>
  <c r="G25" i="58"/>
  <c r="G26" i="58"/>
  <c r="G27" i="58"/>
  <c r="G28" i="58"/>
  <c r="M24" i="40" s="1"/>
  <c r="G29" i="58"/>
  <c r="M25" i="40" s="1"/>
  <c r="N33" i="40"/>
  <c r="N35" i="40"/>
  <c r="N36" i="40"/>
  <c r="N37" i="40"/>
  <c r="N38" i="40"/>
  <c r="N39" i="40"/>
  <c r="N40" i="40"/>
  <c r="N41" i="40"/>
  <c r="M33" i="40"/>
  <c r="M34" i="40"/>
  <c r="N34" i="40" s="1"/>
  <c r="M35" i="40"/>
  <c r="M36" i="40"/>
  <c r="M37" i="40"/>
  <c r="M38" i="40"/>
  <c r="M39" i="40"/>
  <c r="M40" i="40"/>
  <c r="M41" i="40"/>
  <c r="M32" i="40"/>
  <c r="N28" i="40"/>
  <c r="N29" i="40"/>
  <c r="M28" i="40"/>
  <c r="M29" i="40"/>
  <c r="M30" i="40"/>
  <c r="N30" i="40" s="1"/>
  <c r="M27" i="40"/>
  <c r="M20" i="40"/>
  <c r="M21" i="40"/>
  <c r="M22" i="40"/>
  <c r="M23" i="40"/>
  <c r="E12" i="56"/>
  <c r="E11" i="56"/>
  <c r="E10" i="56"/>
  <c r="E9" i="56"/>
  <c r="E8" i="56"/>
  <c r="E7" i="56"/>
  <c r="E6" i="56"/>
  <c r="J33" i="40"/>
  <c r="J34" i="40"/>
  <c r="K34" i="40" s="1"/>
  <c r="J35" i="40"/>
  <c r="J36" i="40"/>
  <c r="J37" i="40"/>
  <c r="J38" i="40"/>
  <c r="J39" i="40"/>
  <c r="J40" i="40"/>
  <c r="J41" i="40"/>
  <c r="J32" i="40"/>
  <c r="J28" i="40"/>
  <c r="J29" i="40"/>
  <c r="J30" i="40"/>
  <c r="K30" i="40" s="1"/>
  <c r="J27" i="40"/>
  <c r="K39" i="40"/>
  <c r="K40" i="40"/>
  <c r="K41" i="40"/>
  <c r="K38" i="40"/>
  <c r="K37" i="40"/>
  <c r="K36" i="40"/>
  <c r="K35" i="40"/>
  <c r="K33" i="40"/>
  <c r="K32" i="40"/>
  <c r="K29" i="40"/>
  <c r="K28" i="40"/>
  <c r="K27" i="40"/>
  <c r="E13" i="57"/>
  <c r="K43" i="57" l="1"/>
  <c r="M43" i="57" s="1"/>
  <c r="M58" i="57"/>
  <c r="K58" i="57"/>
  <c r="O77" i="57"/>
  <c r="Q77" i="57" s="1"/>
  <c r="K77" i="57"/>
  <c r="M77" i="57"/>
  <c r="S77" i="57" s="1"/>
  <c r="K33" i="57"/>
  <c r="M35" i="57"/>
  <c r="O35" i="57" s="1"/>
  <c r="K35" i="57"/>
  <c r="M36" i="57"/>
  <c r="S36" i="57" s="1"/>
  <c r="Q36" i="57"/>
  <c r="K36" i="57"/>
  <c r="O36" i="57"/>
  <c r="M51" i="57"/>
  <c r="K51" i="57"/>
  <c r="O51" i="57" s="1"/>
  <c r="K60" i="57"/>
  <c r="M60" i="57" s="1"/>
  <c r="K68" i="57"/>
  <c r="M68" i="57" s="1"/>
  <c r="M79" i="57"/>
  <c r="O79" i="57" s="1"/>
  <c r="Q79" i="57" s="1"/>
  <c r="K79" i="57"/>
  <c r="S79" i="57" s="1"/>
  <c r="O88" i="57"/>
  <c r="Q88" i="57" s="1"/>
  <c r="K88" i="57"/>
  <c r="M88" i="57"/>
  <c r="K38" i="57"/>
  <c r="K44" i="57"/>
  <c r="K52" i="57"/>
  <c r="K61" i="57"/>
  <c r="M61" i="57" s="1"/>
  <c r="K69" i="57"/>
  <c r="K80" i="57"/>
  <c r="M80" i="57"/>
  <c r="M89" i="57"/>
  <c r="K89" i="57"/>
  <c r="O89" i="57" s="1"/>
  <c r="M42" i="57"/>
  <c r="O42" i="57" s="1"/>
  <c r="K42" i="57"/>
  <c r="K48" i="57"/>
  <c r="M65" i="57"/>
  <c r="O65" i="57" s="1"/>
  <c r="Q65" i="57" s="1"/>
  <c r="K65" i="57"/>
  <c r="M76" i="57"/>
  <c r="O76" i="57" s="1"/>
  <c r="K76" i="57"/>
  <c r="K32" i="57"/>
  <c r="M32" i="57"/>
  <c r="M49" i="57"/>
  <c r="O49" i="57" s="1"/>
  <c r="Q49" i="57" s="1"/>
  <c r="K49" i="57"/>
  <c r="M66" i="57"/>
  <c r="O66" i="57" s="1"/>
  <c r="K66" i="57"/>
  <c r="K86" i="57"/>
  <c r="M86" i="57" s="1"/>
  <c r="O86" i="57" s="1"/>
  <c r="Q86" i="57" s="1"/>
  <c r="M34" i="57"/>
  <c r="K34" i="57"/>
  <c r="O34" i="57" s="1"/>
  <c r="K50" i="57"/>
  <c r="M59" i="57"/>
  <c r="K59" i="57"/>
  <c r="K78" i="57"/>
  <c r="K87" i="57"/>
  <c r="O87" i="57"/>
  <c r="Q87" i="57" s="1"/>
  <c r="M87" i="57"/>
  <c r="K28" i="57"/>
  <c r="M28" i="57" s="1"/>
  <c r="K45" i="57"/>
  <c r="M45" i="57" s="1"/>
  <c r="K62" i="57"/>
  <c r="K81" i="57"/>
  <c r="M81" i="57"/>
  <c r="K29" i="57"/>
  <c r="O40" i="57"/>
  <c r="Q40" i="57" s="1"/>
  <c r="K40" i="57"/>
  <c r="M40" i="57"/>
  <c r="S40" i="57" s="1"/>
  <c r="M46" i="57"/>
  <c r="K46" i="57"/>
  <c r="K54" i="57"/>
  <c r="K63" i="57"/>
  <c r="M63" i="57"/>
  <c r="K74" i="57"/>
  <c r="K82" i="57"/>
  <c r="O82" i="57" s="1"/>
  <c r="Q82" i="57" s="1"/>
  <c r="M82" i="57"/>
  <c r="S82" i="57" s="1"/>
  <c r="M91" i="57"/>
  <c r="O91" i="57" s="1"/>
  <c r="K91" i="57"/>
  <c r="K31" i="57"/>
  <c r="O31" i="57" s="1"/>
  <c r="M31" i="57"/>
  <c r="K56" i="57"/>
  <c r="M85" i="57"/>
  <c r="O85" i="57" s="1"/>
  <c r="K85" i="57"/>
  <c r="S19" i="57"/>
  <c r="K67" i="57"/>
  <c r="K39" i="57"/>
  <c r="Q39" i="57" s="1"/>
  <c r="O39" i="57"/>
  <c r="S39" i="57" s="1"/>
  <c r="M39" i="57"/>
  <c r="K53" i="57"/>
  <c r="K70" i="57"/>
  <c r="M70" i="57" s="1"/>
  <c r="K90" i="57"/>
  <c r="K30" i="57"/>
  <c r="M30" i="57" s="1"/>
  <c r="K41" i="57"/>
  <c r="M41" i="57" s="1"/>
  <c r="K55" i="57"/>
  <c r="M55" i="57"/>
  <c r="K64" i="57"/>
  <c r="K75" i="57"/>
  <c r="M84" i="57"/>
  <c r="K84" i="57"/>
  <c r="K92" i="57"/>
  <c r="G29" i="56"/>
  <c r="G28" i="56"/>
  <c r="I73" i="57" s="1"/>
  <c r="G27" i="56"/>
  <c r="G26" i="56"/>
  <c r="G25" i="56"/>
  <c r="G24" i="56"/>
  <c r="G23" i="56"/>
  <c r="S32" i="57" l="1"/>
  <c r="Q80" i="57"/>
  <c r="O43" i="57"/>
  <c r="O41" i="57"/>
  <c r="Q41" i="57" s="1"/>
  <c r="S87" i="57"/>
  <c r="O68" i="57"/>
  <c r="Q68" i="57"/>
  <c r="S68" i="57"/>
  <c r="S75" i="57"/>
  <c r="Q85" i="57"/>
  <c r="S85" i="57"/>
  <c r="Q91" i="57"/>
  <c r="S91" i="57" s="1"/>
  <c r="S63" i="57"/>
  <c r="Q34" i="57"/>
  <c r="S34" i="57"/>
  <c r="S49" i="57"/>
  <c r="O61" i="57"/>
  <c r="Q61" i="57"/>
  <c r="S61" i="57" s="1"/>
  <c r="S48" i="57"/>
  <c r="Q31" i="57"/>
  <c r="S31" i="57" s="1"/>
  <c r="O30" i="57"/>
  <c r="O45" i="57"/>
  <c r="Q45" i="57" s="1"/>
  <c r="S65" i="57"/>
  <c r="S88" i="57"/>
  <c r="Q35" i="57"/>
  <c r="Q59" i="57"/>
  <c r="O67" i="57"/>
  <c r="Q46" i="57"/>
  <c r="S80" i="57"/>
  <c r="Q84" i="57"/>
  <c r="S35" i="57"/>
  <c r="O90" i="57"/>
  <c r="S90" i="57" s="1"/>
  <c r="M48" i="57"/>
  <c r="O84" i="57"/>
  <c r="O55" i="57"/>
  <c r="Q55" i="57" s="1"/>
  <c r="M67" i="57"/>
  <c r="M74" i="57"/>
  <c r="Q74" i="57" s="1"/>
  <c r="O63" i="57"/>
  <c r="Q63" i="57" s="1"/>
  <c r="M54" i="57"/>
  <c r="M29" i="57"/>
  <c r="O62" i="57"/>
  <c r="S62" i="57" s="1"/>
  <c r="M78" i="57"/>
  <c r="O78" i="57" s="1"/>
  <c r="Q78" i="57" s="1"/>
  <c r="O59" i="57"/>
  <c r="S86" i="57"/>
  <c r="O32" i="57"/>
  <c r="Q32" i="57" s="1"/>
  <c r="O48" i="57"/>
  <c r="Q48" i="57" s="1"/>
  <c r="M69" i="57"/>
  <c r="O52" i="57"/>
  <c r="M38" i="57"/>
  <c r="O58" i="57"/>
  <c r="Q58" i="57" s="1"/>
  <c r="S58" i="57" s="1"/>
  <c r="M64" i="57"/>
  <c r="S64" i="57" s="1"/>
  <c r="Q30" i="57"/>
  <c r="S30" i="57" s="1"/>
  <c r="M90" i="57"/>
  <c r="Q90" i="57" s="1"/>
  <c r="M44" i="57"/>
  <c r="O44" i="57" s="1"/>
  <c r="M53" i="57"/>
  <c r="M92" i="57"/>
  <c r="O46" i="57"/>
  <c r="O80" i="57"/>
  <c r="Q76" i="57"/>
  <c r="Q75" i="57"/>
  <c r="O64" i="57"/>
  <c r="Q64" i="57" s="1"/>
  <c r="O74" i="57"/>
  <c r="M62" i="57"/>
  <c r="Q62" i="57" s="1"/>
  <c r="M52" i="57"/>
  <c r="Q52" i="57" s="1"/>
  <c r="M33" i="57"/>
  <c r="O33" i="57" s="1"/>
  <c r="M75" i="57"/>
  <c r="O75" i="57" s="1"/>
  <c r="S46" i="57"/>
  <c r="O81" i="57"/>
  <c r="Q81" i="57" s="1"/>
  <c r="S59" i="57"/>
  <c r="M50" i="57"/>
  <c r="S66" i="57"/>
  <c r="S76" i="57"/>
  <c r="Q42" i="57"/>
  <c r="S42" i="57" s="1"/>
  <c r="Q89" i="57"/>
  <c r="S89" i="57" s="1"/>
  <c r="O60" i="57"/>
  <c r="Q60" i="57" s="1"/>
  <c r="Q51" i="57"/>
  <c r="S51" i="57" s="1"/>
  <c r="O70" i="57"/>
  <c r="Q70" i="57" s="1"/>
  <c r="S70" i="57" s="1"/>
  <c r="M56" i="57"/>
  <c r="O56" i="57" s="1"/>
  <c r="Q56" i="57" s="1"/>
  <c r="O28" i="57"/>
  <c r="Q28" i="57" s="1"/>
  <c r="Q66" i="57"/>
  <c r="K73" i="57"/>
  <c r="M73" i="57"/>
  <c r="J21" i="40"/>
  <c r="I37" i="57"/>
  <c r="J24" i="40"/>
  <c r="J20" i="40"/>
  <c r="I27" i="57"/>
  <c r="J22" i="40"/>
  <c r="I47" i="57"/>
  <c r="J23" i="40"/>
  <c r="I57" i="57"/>
  <c r="J25" i="40"/>
  <c r="I83" i="57"/>
  <c r="J19" i="40"/>
  <c r="Q73" i="57" l="1"/>
  <c r="S53" i="57"/>
  <c r="Q33" i="57"/>
  <c r="S33" i="57"/>
  <c r="S52" i="57"/>
  <c r="S43" i="57"/>
  <c r="S73" i="57"/>
  <c r="K27" i="57"/>
  <c r="S54" i="57"/>
  <c r="Q92" i="57"/>
  <c r="S92" i="57" s="1"/>
  <c r="Q43" i="57"/>
  <c r="O73" i="57"/>
  <c r="S50" i="57"/>
  <c r="O50" i="57"/>
  <c r="Q50" i="57" s="1"/>
  <c r="S55" i="57"/>
  <c r="S45" i="57"/>
  <c r="O69" i="57"/>
  <c r="Q69" i="57" s="1"/>
  <c r="O92" i="57"/>
  <c r="S41" i="57"/>
  <c r="Q44" i="57"/>
  <c r="S44" i="57" s="1"/>
  <c r="O53" i="57"/>
  <c r="Q53" i="57" s="1"/>
  <c r="K37" i="57"/>
  <c r="S28" i="57"/>
  <c r="Q67" i="57"/>
  <c r="S67" i="57" s="1"/>
  <c r="S56" i="57"/>
  <c r="S81" i="57"/>
  <c r="S84" i="57"/>
  <c r="S78" i="57"/>
  <c r="K83" i="57"/>
  <c r="M83" i="57" s="1"/>
  <c r="M57" i="57"/>
  <c r="K57" i="57"/>
  <c r="O54" i="57"/>
  <c r="Q54" i="57" s="1"/>
  <c r="K47" i="57"/>
  <c r="S60" i="57"/>
  <c r="O38" i="57"/>
  <c r="S74" i="57"/>
  <c r="O29" i="57"/>
  <c r="K17" i="40"/>
  <c r="K21" i="40"/>
  <c r="K22" i="40"/>
  <c r="K23" i="40"/>
  <c r="K24" i="40"/>
  <c r="K25" i="40"/>
  <c r="K20" i="40"/>
  <c r="Q27" i="57" l="1"/>
  <c r="M37" i="57"/>
  <c r="O83" i="57"/>
  <c r="Q83" i="57" s="1"/>
  <c r="Q29" i="57"/>
  <c r="S29" i="57" s="1"/>
  <c r="S27" i="57"/>
  <c r="S69" i="57"/>
  <c r="M47" i="57"/>
  <c r="Q38" i="57"/>
  <c r="S38" i="57" s="1"/>
  <c r="O47" i="57"/>
  <c r="O57" i="57"/>
  <c r="Q57" i="57" s="1"/>
  <c r="S57" i="57" s="1"/>
  <c r="O37" i="57"/>
  <c r="M27" i="57"/>
  <c r="O27" i="57" s="1"/>
  <c r="K19" i="40"/>
  <c r="S83" i="57" l="1"/>
  <c r="Q47" i="57"/>
  <c r="S47" i="57" s="1"/>
  <c r="Q37" i="57"/>
  <c r="S37" i="57" s="1"/>
</calcChain>
</file>

<file path=xl/sharedStrings.xml><?xml version="1.0" encoding="utf-8"?>
<sst xmlns="http://schemas.openxmlformats.org/spreadsheetml/2006/main" count="680" uniqueCount="114">
  <si>
    <r>
      <rPr>
        <b/>
        <sz val="16"/>
        <rFont val="Calibri"/>
        <family val="2"/>
        <scheme val="minor"/>
      </rPr>
      <t>Indikatorenbericht</t>
    </r>
    <r>
      <rPr>
        <sz val="10"/>
        <rFont val="Calibri"/>
        <family val="2"/>
        <scheme val="minor"/>
      </rPr>
      <t xml:space="preserve">
Asyl-, Migrations- und Integrationsfonds 2021-2027</t>
    </r>
  </si>
  <si>
    <t>Angaben zum Projekt</t>
  </si>
  <si>
    <t>Projektträger</t>
  </si>
  <si>
    <r>
      <rPr>
        <b/>
        <u/>
        <sz val="11"/>
        <rFont val="Calibri"/>
        <family val="2"/>
        <scheme val="minor"/>
      </rPr>
      <t>Ausfüllhilfe:</t>
    </r>
    <r>
      <rPr>
        <sz val="10"/>
        <rFont val="Calibri"/>
        <family val="2"/>
        <scheme val="minor"/>
      </rPr>
      <t xml:space="preserve">
Im Overview sind die Angaben zum Projekt auszufüllen sowie eine Sollvorgabe/ein Zielwert, der zum Projektende erreicht werden soll. Für jeden Berichtszeitraum gibt es ein eigenes Tabellenblatt, das vom Projektträger zu befüllen ist. Der Projektfortschritt (ab Spalte J) befüllt sich automatisch. 
Hinweis: Die Daten zu Output- und möglichen zugehörigen Ergebnisindikatoren derselben
Person müssen verknüpft sein.</t>
    </r>
  </si>
  <si>
    <t>Projekttitel</t>
  </si>
  <si>
    <t>Projektnummer</t>
  </si>
  <si>
    <t>Spezifisches Ziel</t>
  </si>
  <si>
    <t>Asyl</t>
  </si>
  <si>
    <t>Maßnahme</t>
  </si>
  <si>
    <t>Laufzeit Beginn</t>
  </si>
  <si>
    <t>Laufzeit Ende</t>
  </si>
  <si>
    <t>Projektdauer (in Monaten)</t>
  </si>
  <si>
    <t>Anteil an Laufzeit</t>
  </si>
  <si>
    <t>Kennung</t>
  </si>
  <si>
    <t>Personenbezogene Indikatoren</t>
  </si>
  <si>
    <t>SOLL</t>
  </si>
  <si>
    <r>
      <t xml:space="preserve">IST
</t>
    </r>
    <r>
      <rPr>
        <b/>
        <sz val="10"/>
        <color theme="0"/>
        <rFont val="Calibri"/>
        <family val="2"/>
        <scheme val="minor"/>
      </rPr>
      <t>bis 30.06.2023</t>
    </r>
  </si>
  <si>
    <t>Erfüllt
in %</t>
  </si>
  <si>
    <r>
      <t xml:space="preserve">IST
</t>
    </r>
    <r>
      <rPr>
        <b/>
        <sz val="10"/>
        <color theme="0"/>
        <rFont val="Calibri"/>
        <family val="2"/>
        <scheme val="minor"/>
      </rPr>
      <t>bis 31.12.2023</t>
    </r>
  </si>
  <si>
    <r>
      <t xml:space="preserve">IST
</t>
    </r>
    <r>
      <rPr>
        <b/>
        <sz val="10"/>
        <color theme="0"/>
        <rFont val="Calibri"/>
        <family val="2"/>
        <scheme val="minor"/>
      </rPr>
      <t>bis 30.06.2024</t>
    </r>
  </si>
  <si>
    <r>
      <t xml:space="preserve">IST
</t>
    </r>
    <r>
      <rPr>
        <b/>
        <sz val="10"/>
        <color theme="0"/>
        <rFont val="Calibri"/>
        <family val="2"/>
        <scheme val="minor"/>
      </rPr>
      <t>bis 31.12.2024</t>
    </r>
  </si>
  <si>
    <r>
      <t xml:space="preserve">IST
</t>
    </r>
    <r>
      <rPr>
        <b/>
        <sz val="10"/>
        <color theme="0"/>
        <rFont val="Calibri"/>
        <family val="2"/>
        <scheme val="minor"/>
      </rPr>
      <t>bis 30.06.2025</t>
    </r>
  </si>
  <si>
    <r>
      <t xml:space="preserve">IST
</t>
    </r>
    <r>
      <rPr>
        <b/>
        <sz val="10"/>
        <color theme="0"/>
        <rFont val="Calibri"/>
        <family val="2"/>
        <scheme val="minor"/>
      </rPr>
      <t>bis 31.12.2025</t>
    </r>
  </si>
  <si>
    <t>O.1.1</t>
  </si>
  <si>
    <t>Zahl der Teilnehmenden, die Unterstützung erhalten haben</t>
  </si>
  <si>
    <t>O.1.1.1</t>
  </si>
  <si>
    <t>Davon Zahl der Teilnehmenden, die Rechtsbeistand erhalten haben</t>
  </si>
  <si>
    <t>O.1.1.2</t>
  </si>
  <si>
    <t>Davon Zahl der Teilnehmenden, die andere Formen der Unterstützung als rechtliche Unterstützung erhalten haben, so u.a. Informationen und Hilfe während des gesamten Asylverfahrens</t>
  </si>
  <si>
    <t>O.1.1.3</t>
  </si>
  <si>
    <t>Davon Zahl der schutzbedürftigen Teilnehmenden, die Unterstützung erhalten haben</t>
  </si>
  <si>
    <t>O.1.2</t>
  </si>
  <si>
    <r>
      <t xml:space="preserve">Zahl der Teilnehmenden an Schulungsmaßnahmen 
</t>
    </r>
    <r>
      <rPr>
        <sz val="8"/>
        <color rgb="FFFF0000"/>
        <rFont val="Calibri"/>
        <family val="2"/>
        <scheme val="minor"/>
      </rPr>
      <t>(Bitte auch R.1.5 und R.1.6 befüllen!)</t>
    </r>
  </si>
  <si>
    <t>R.1.5</t>
  </si>
  <si>
    <t>Zahl der Teilnehmenden, die die Aus- und Fortbildung als nützlich für ihre Arbeit erachten</t>
  </si>
  <si>
    <t xml:space="preserve">R.1.6 </t>
  </si>
  <si>
    <t>Zahl der Teilnehmenden, die drei Monate nach der Aus- und Fortbildungsmaßnahme mitgeteilt haben, dass sie die während der Aus- und Fortbildung erworbenen Fähigkeiten und Kompetenzen anwenden</t>
  </si>
  <si>
    <t>Indikatoren mit indirektem Personenbezug</t>
  </si>
  <si>
    <t xml:space="preserve">O.1.3 </t>
  </si>
  <si>
    <t>Zahl der neu geschaffenen Plätze in den Aufnahmeeinrichtungen gemäß dem Besitzstand der Union</t>
  </si>
  <si>
    <t xml:space="preserve">O.1.3.1 </t>
  </si>
  <si>
    <t>Davon Zahl der neu geschaffenen Plätze für unbegleitete Minderjährige</t>
  </si>
  <si>
    <t xml:space="preserve">O.1.4 </t>
  </si>
  <si>
    <t>Zahl der renovierten oder sanierten Plätze in den Aufnahmeeinrichtungen gemäß dem Besitzstand der Union</t>
  </si>
  <si>
    <t xml:space="preserve">O.1.4.1 </t>
  </si>
  <si>
    <t>Davon Zahl der renovierten oder sanierten Plätze für unbegleitete Minderjährige</t>
  </si>
  <si>
    <t>Zusätzliche nationale Indikatoren</t>
  </si>
  <si>
    <t>ZNI 1.1</t>
  </si>
  <si>
    <t>Zahl der Psychologischen Betreuungsstunden</t>
  </si>
  <si>
    <t>ZNI 1.2</t>
  </si>
  <si>
    <t>Zahl der Teilnehmer, die psychologische Betreuung in Anspruch genommen haben</t>
  </si>
  <si>
    <t xml:space="preserve">ZNI 1.3 </t>
  </si>
  <si>
    <t>Zahl der Schulungseinheiten im asylrechtlichen Verfahren</t>
  </si>
  <si>
    <t xml:space="preserve">ZNI 1.4 </t>
  </si>
  <si>
    <t>Anzahl der vorgenommenen bzw. erstellten IT-Funktionalitäten</t>
  </si>
  <si>
    <t xml:space="preserve">ZNI 1.5 </t>
  </si>
  <si>
    <t>Anzahl der Studien</t>
  </si>
  <si>
    <t xml:space="preserve">ZNI 1.6 </t>
  </si>
  <si>
    <t>Anzahl der Herkunftsländerinformationen</t>
  </si>
  <si>
    <t xml:space="preserve">ZNI 1.7 </t>
  </si>
  <si>
    <t>Anzahl der durchgeführten Vorhaben in Drittstaaten (Herkunfts-, Transit und Erstaufnahmeländer) in oder in unmittelbarer Nähe von Krisenregionen</t>
  </si>
  <si>
    <t xml:space="preserve">ZNI 1.8 </t>
  </si>
  <si>
    <t>davon Maßnahmen in oder in unmittelbarer Nähe von Krisenregionen</t>
  </si>
  <si>
    <t xml:space="preserve">ZNI 1.9 </t>
  </si>
  <si>
    <t>Aufbau und Stärkung der strukturellen Aufnahme- und Schutzkapazitäten von Drittstaaten</t>
  </si>
  <si>
    <t xml:space="preserve">ZNI 1.10 </t>
  </si>
  <si>
    <t>davon Anzahl der neu erschaffenen Infrastrukturen in Drittstaaten</t>
  </si>
  <si>
    <t>A1: Psychologische Betreuung</t>
  </si>
  <si>
    <t>A3: Schulung von Mitarbeitern und relevanter Akteure</t>
  </si>
  <si>
    <t>A5: Sammlung und Auswertung qualitativer und quantitativer statistischer Daten und Informationen, Durchführung von Forschungsarbeiten, Evaluierung und Monitoring</t>
  </si>
  <si>
    <t>A6: Herkunftsländerrecherche</t>
  </si>
  <si>
    <t>A7: Aufbau und Stärkung der strukturellen Aufnahme- und Schutzkapazitäten von Drittstaaten</t>
  </si>
  <si>
    <r>
      <rPr>
        <b/>
        <u/>
        <sz val="11"/>
        <rFont val="Calibri"/>
        <family val="2"/>
        <scheme val="minor"/>
      </rPr>
      <t xml:space="preserve">Ausfüllhilfe:
</t>
    </r>
    <r>
      <rPr>
        <sz val="10"/>
        <rFont val="Calibri"/>
        <family val="2"/>
        <scheme val="minor"/>
      </rPr>
      <t>Vom Projektträger sind nur die weißen Felder zu befüllen.
Die Berichterstattung personenbezogener Indikatoren erfolgt anonymisiert. Es muss jedoch sicher gestellt werden, dass durch einer eindeutigen Kennung eine Zurückverfolgung erfolgen kann und somit die Erfüllung des Indikators überprüft werden kann und nachweisbar ist, dass keine Mehrfachzählung derselben Person erfolgt ist.
Der Leitfaden zu den Indikatoren ist jedenfalls zu beachten!</t>
    </r>
  </si>
  <si>
    <t>Zeitraum des Indikatorenberichts</t>
  </si>
  <si>
    <t>von</t>
  </si>
  <si>
    <t>bis</t>
  </si>
  <si>
    <t>Gesamtzahl</t>
  </si>
  <si>
    <t>M&lt;18</t>
  </si>
  <si>
    <t>M 18-60</t>
  </si>
  <si>
    <t>M&gt;60</t>
  </si>
  <si>
    <t>W&lt;18</t>
  </si>
  <si>
    <t>W 18-60</t>
  </si>
  <si>
    <t>W&gt;60</t>
  </si>
  <si>
    <t>Nb&lt;18</t>
  </si>
  <si>
    <t>Nb 18-60</t>
  </si>
  <si>
    <t>Nb&gt;60</t>
  </si>
  <si>
    <t>Anmerkungen</t>
  </si>
  <si>
    <r>
      <t xml:space="preserve">Zahl der Teilnehmenden an Schulungsmaßnahmen </t>
    </r>
    <r>
      <rPr>
        <sz val="8"/>
        <color rgb="FFFF0000"/>
        <rFont val="Calibri"/>
        <family val="2"/>
        <scheme val="minor"/>
      </rPr>
      <t>(Bitte auch R.1.5 und R.1.6 befüllen!)</t>
    </r>
  </si>
  <si>
    <r>
      <rPr>
        <b/>
        <sz val="16"/>
        <rFont val="Calibri"/>
        <family val="2"/>
        <scheme val="minor"/>
      </rPr>
      <t>Indikatorenbericht EK</t>
    </r>
    <r>
      <rPr>
        <sz val="10"/>
        <rFont val="Calibri"/>
        <family val="2"/>
        <scheme val="minor"/>
      </rPr>
      <t xml:space="preserve">
Asyl-, Migrations- und Integrationsfonds 2021-2027</t>
    </r>
  </si>
  <si>
    <t>Outputindikatoren</t>
  </si>
  <si>
    <t>Gesamt (Kontrolle)</t>
  </si>
  <si>
    <r>
      <t xml:space="preserve">Indikatorenfortschritt
</t>
    </r>
    <r>
      <rPr>
        <sz val="8"/>
        <color theme="0"/>
        <rFont val="Calibri"/>
        <family val="2"/>
        <scheme val="minor"/>
      </rPr>
      <t>01.01.2023 - 30.06.2023</t>
    </r>
  </si>
  <si>
    <r>
      <t xml:space="preserve">Indikatorenfortschritt
</t>
    </r>
    <r>
      <rPr>
        <sz val="8"/>
        <color theme="0"/>
        <rFont val="Calibri"/>
        <family val="2"/>
        <scheme val="minor"/>
      </rPr>
      <t>01.07.2023 - 31.12.2023</t>
    </r>
  </si>
  <si>
    <r>
      <t xml:space="preserve">Indikatorenfortschritt
</t>
    </r>
    <r>
      <rPr>
        <sz val="8"/>
        <color theme="0"/>
        <rFont val="Calibri"/>
        <family val="2"/>
        <scheme val="minor"/>
      </rPr>
      <t>01.01.2024 - 30.06.2024</t>
    </r>
  </si>
  <si>
    <r>
      <t xml:space="preserve">Indikatorenfortschritt
</t>
    </r>
    <r>
      <rPr>
        <sz val="8"/>
        <color theme="0"/>
        <rFont val="Calibri"/>
        <family val="2"/>
        <scheme val="minor"/>
      </rPr>
      <t>01.07.2024 - 31.12.2024</t>
    </r>
  </si>
  <si>
    <r>
      <t xml:space="preserve">Indikatorenfortschritt
</t>
    </r>
    <r>
      <rPr>
        <sz val="8"/>
        <color theme="0"/>
        <rFont val="Calibri"/>
        <family val="2"/>
        <scheme val="minor"/>
      </rPr>
      <t>01.01.2025 - 30.06.2025</t>
    </r>
  </si>
  <si>
    <r>
      <t xml:space="preserve">Indikatorenfortschritt
</t>
    </r>
    <r>
      <rPr>
        <sz val="8"/>
        <color theme="0"/>
        <rFont val="Calibri"/>
        <family val="2"/>
        <scheme val="minor"/>
      </rPr>
      <t>01.07.2025 - 31.12.2025</t>
    </r>
  </si>
  <si>
    <t>m &lt; 18</t>
  </si>
  <si>
    <t>m 18-60</t>
  </si>
  <si>
    <t>m &gt; 60</t>
  </si>
  <si>
    <t>w &lt; 18</t>
  </si>
  <si>
    <t>w 18-60</t>
  </si>
  <si>
    <t>w &gt; 60</t>
  </si>
  <si>
    <t>nb &lt; 18</t>
  </si>
  <si>
    <t>nb 18-60</t>
  </si>
  <si>
    <t>nb &gt; 60</t>
  </si>
  <si>
    <t>Zahl der Teilnehmenden an Schulungsmaßnahmen</t>
  </si>
  <si>
    <t>O.1.3</t>
  </si>
  <si>
    <t>O.1.3.1</t>
  </si>
  <si>
    <t>O.1.4</t>
  </si>
  <si>
    <t>O.1.4.1</t>
  </si>
  <si>
    <t>Ergebnisindikatoren</t>
  </si>
  <si>
    <t>Gesamt</t>
  </si>
  <si>
    <t>R.1.6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</si>
</sst>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quot;€&quot;\ * #,##0.00_-;_-&quot;€&quot;\ * &quot;-&quot;??_-;_-@_-"/>
  </numFmts>
  <fonts count="24">
    <font>
      <sz val="10"/>
      <name val="Arial"/>
    </font>
    <font>
      <sz val="10"/>
      <name val="Arial"/>
      <family val="2"/>
    </font>
    <font>
      <sz val="10"/>
      <name val="Arial"/>
      <family val="2"/>
    </font>
    <font>
      <sz val="11"/>
      <color indexed="8"/>
      <name val="Calibri"/>
      <family val="2"/>
    </font>
    <font>
      <sz val="11"/>
      <color indexed="9"/>
      <name val="Calibri"/>
      <family val="2"/>
    </font>
    <font>
      <sz val="10"/>
      <name val="Arial"/>
      <family val="2"/>
    </font>
    <font>
      <b/>
      <sz val="11"/>
      <color theme="0"/>
      <name val="Calibri"/>
      <family val="2"/>
      <scheme val="minor"/>
    </font>
    <font>
      <sz val="10"/>
      <name val="Calibri"/>
      <family val="2"/>
      <scheme val="minor"/>
    </font>
    <font>
      <sz val="8"/>
      <name val="Calibri"/>
      <family val="2"/>
      <scheme val="minor"/>
    </font>
    <font>
      <b/>
      <sz val="16"/>
      <name val="Calibri"/>
      <family val="2"/>
      <scheme val="minor"/>
    </font>
    <font>
      <b/>
      <sz val="10"/>
      <name val="Calibri"/>
      <family val="2"/>
      <scheme val="minor"/>
    </font>
    <font>
      <b/>
      <u/>
      <sz val="11"/>
      <name val="Calibri"/>
      <family val="2"/>
      <scheme val="minor"/>
    </font>
    <font>
      <b/>
      <sz val="8"/>
      <color theme="0"/>
      <name val="Calibri"/>
      <family val="2"/>
      <scheme val="minor"/>
    </font>
    <font>
      <b/>
      <sz val="9"/>
      <color theme="0"/>
      <name val="Calibri"/>
      <family val="2"/>
      <scheme val="minor"/>
    </font>
    <font>
      <b/>
      <sz val="8"/>
      <name val="Calibri"/>
      <family val="2"/>
      <scheme val="minor"/>
    </font>
    <font>
      <sz val="9"/>
      <name val="Calibri"/>
      <family val="2"/>
      <scheme val="minor"/>
    </font>
    <font>
      <b/>
      <sz val="10"/>
      <color theme="0"/>
      <name val="Calibri"/>
      <family val="2"/>
      <scheme val="minor"/>
    </font>
    <font>
      <sz val="8"/>
      <color theme="0"/>
      <name val="Calibri"/>
      <family val="2"/>
      <scheme val="minor"/>
    </font>
    <font>
      <sz val="7"/>
      <name val="Calibri"/>
      <family val="2"/>
      <scheme val="minor"/>
    </font>
    <font>
      <b/>
      <sz val="10"/>
      <color rgb="FFFF0000"/>
      <name val="Calibri"/>
      <family val="2"/>
      <scheme val="minor"/>
    </font>
    <font>
      <sz val="10"/>
      <color theme="0" tint="-0.14999847407452621"/>
      <name val="Calibri"/>
      <family val="2"/>
      <scheme val="minor"/>
    </font>
    <font>
      <sz val="8"/>
      <color theme="0" tint="-0.14999847407452621"/>
      <name val="Calibri"/>
      <family val="2"/>
      <scheme val="minor"/>
    </font>
    <font>
      <sz val="8"/>
      <color rgb="FFFF0000"/>
      <name val="Calibri"/>
      <family val="2"/>
      <scheme val="minor"/>
    </font>
    <font>
      <sz val="10"/>
      <color rgb="FFDDDDDD"/>
      <name val="Calibri"/>
      <family val="2"/>
      <scheme val="minor"/>
    </font>
  </fonts>
  <fills count="2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DDDDDD"/>
        <bgColor indexed="64"/>
      </patternFill>
    </fill>
    <fill>
      <patternFill patternType="solid">
        <fgColor theme="0"/>
        <bgColor indexed="64"/>
      </patternFill>
    </fill>
    <fill>
      <patternFill patternType="solid">
        <fgColor rgb="FF003870"/>
        <bgColor indexed="64"/>
      </patternFill>
    </fill>
    <fill>
      <patternFill patternType="solid">
        <fgColor rgb="FFD9ECFF"/>
        <bgColor indexed="64"/>
      </patternFill>
    </fill>
  </fills>
  <borders count="16">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6">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164" fontId="1" fillId="0" borderId="0" applyFont="0" applyFill="0" applyBorder="0" applyAlignment="0" applyProtection="0"/>
    <xf numFmtId="0" fontId="2" fillId="0" borderId="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9" fontId="5" fillId="0" borderId="0" applyFont="0" applyFill="0" applyBorder="0" applyAlignment="0" applyProtection="0"/>
  </cellStyleXfs>
  <cellXfs count="174">
    <xf numFmtId="0" fontId="0" fillId="0" borderId="0" xfId="0"/>
    <xf numFmtId="0" fontId="7" fillId="16" borderId="0" xfId="0" applyFont="1" applyFill="1" applyAlignment="1">
      <alignment vertical="center" wrapText="1"/>
    </xf>
    <xf numFmtId="0" fontId="8" fillId="16" borderId="0" xfId="0" applyFont="1" applyFill="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8" fillId="0" borderId="3" xfId="0" applyFont="1" applyBorder="1" applyAlignment="1">
      <alignment vertical="center" wrapText="1"/>
    </xf>
    <xf numFmtId="0" fontId="7" fillId="0" borderId="4" xfId="0" applyFont="1" applyBorder="1" applyAlignment="1">
      <alignment vertical="center" wrapText="1"/>
    </xf>
    <xf numFmtId="0" fontId="7" fillId="0" borderId="5" xfId="0" applyFont="1" applyBorder="1" applyAlignment="1">
      <alignment vertical="center" wrapText="1"/>
    </xf>
    <xf numFmtId="0" fontId="7" fillId="0" borderId="1" xfId="0" applyFont="1" applyBorder="1" applyAlignment="1">
      <alignment horizontal="center" vertical="center" wrapText="1"/>
    </xf>
    <xf numFmtId="0" fontId="7" fillId="0" borderId="0" xfId="0" applyFont="1" applyAlignment="1">
      <alignment vertical="center" wrapText="1"/>
    </xf>
    <xf numFmtId="0" fontId="8" fillId="0" borderId="0" xfId="0" applyFont="1" applyAlignment="1">
      <alignment vertical="center" wrapText="1"/>
    </xf>
    <xf numFmtId="0" fontId="7" fillId="0" borderId="1" xfId="0" applyFont="1" applyBorder="1" applyAlignment="1">
      <alignment vertical="center" wrapText="1"/>
    </xf>
    <xf numFmtId="0" fontId="6" fillId="0" borderId="1" xfId="0" applyFont="1" applyBorder="1" applyAlignment="1">
      <alignment vertical="center" wrapText="1"/>
    </xf>
    <xf numFmtId="0" fontId="8" fillId="0" borderId="4" xfId="0" applyFont="1" applyBorder="1" applyAlignment="1">
      <alignment vertical="center" wrapText="1"/>
    </xf>
    <xf numFmtId="0" fontId="7" fillId="16" borderId="0" xfId="0" applyFont="1" applyFill="1" applyAlignment="1">
      <alignment horizontal="center" vertical="center" wrapText="1"/>
    </xf>
    <xf numFmtId="9" fontId="7" fillId="19" borderId="10" xfId="25" applyFont="1" applyFill="1" applyBorder="1" applyAlignment="1" applyProtection="1">
      <alignment horizontal="lef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12" fillId="0" borderId="0" xfId="0" applyFont="1" applyAlignment="1">
      <alignment horizontal="right" vertical="center" wrapText="1"/>
    </xf>
    <xf numFmtId="9" fontId="14" fillId="0" borderId="0" xfId="22" applyFont="1" applyFill="1" applyBorder="1" applyAlignment="1" applyProtection="1">
      <alignment vertical="center" wrapText="1"/>
    </xf>
    <xf numFmtId="49" fontId="15" fillId="0" borderId="10" xfId="22" applyNumberFormat="1" applyFont="1" applyFill="1" applyBorder="1" applyAlignment="1" applyProtection="1">
      <alignment horizontal="left" vertical="center" wrapText="1"/>
      <protection locked="0"/>
    </xf>
    <xf numFmtId="49" fontId="7" fillId="19" borderId="10" xfId="0" applyNumberFormat="1" applyFont="1" applyFill="1" applyBorder="1" applyAlignment="1">
      <alignment horizontal="left" vertical="center" wrapText="1"/>
    </xf>
    <xf numFmtId="9" fontId="8" fillId="0" borderId="0" xfId="22" applyFont="1" applyFill="1" applyBorder="1" applyAlignment="1" applyProtection="1">
      <alignment vertical="center" wrapText="1"/>
    </xf>
    <xf numFmtId="1" fontId="7" fillId="0" borderId="10" xfId="0" applyNumberFormat="1" applyFont="1" applyBorder="1" applyAlignment="1" applyProtection="1">
      <alignment horizontal="right" vertical="center" wrapText="1"/>
      <protection locked="0"/>
    </xf>
    <xf numFmtId="0" fontId="7" fillId="19" borderId="10" xfId="0" applyFont="1" applyFill="1" applyBorder="1" applyAlignment="1">
      <alignment vertical="center" wrapText="1"/>
    </xf>
    <xf numFmtId="1" fontId="7" fillId="0" borderId="10" xfId="0" applyNumberFormat="1" applyFont="1" applyBorder="1" applyAlignment="1" applyProtection="1">
      <alignment vertical="center" wrapText="1"/>
      <protection locked="0"/>
    </xf>
    <xf numFmtId="9" fontId="8" fillId="0" borderId="0" xfId="0" applyNumberFormat="1" applyFont="1" applyAlignment="1">
      <alignment vertical="center" wrapText="1"/>
    </xf>
    <xf numFmtId="0" fontId="6" fillId="18" borderId="2" xfId="0" applyFont="1" applyFill="1" applyBorder="1" applyAlignment="1">
      <alignment vertical="center" wrapText="1"/>
    </xf>
    <xf numFmtId="0" fontId="6" fillId="18" borderId="9" xfId="0" applyFont="1" applyFill="1" applyBorder="1" applyAlignment="1">
      <alignment horizontal="right" vertical="center" wrapText="1"/>
    </xf>
    <xf numFmtId="0" fontId="12" fillId="18" borderId="10" xfId="0" applyFont="1" applyFill="1" applyBorder="1" applyAlignment="1">
      <alignment horizontal="right" vertical="center" wrapText="1"/>
    </xf>
    <xf numFmtId="0" fontId="12" fillId="0" borderId="1" xfId="0" applyFont="1" applyBorder="1" applyAlignment="1">
      <alignment horizontal="right" vertical="center" wrapText="1"/>
    </xf>
    <xf numFmtId="0" fontId="18" fillId="16" borderId="0" xfId="0" applyFont="1" applyFill="1" applyAlignment="1">
      <alignment vertical="center" wrapText="1"/>
    </xf>
    <xf numFmtId="1" fontId="7" fillId="19" borderId="11" xfId="0" applyNumberFormat="1" applyFont="1" applyFill="1" applyBorder="1" applyAlignment="1">
      <alignment vertical="center" wrapText="1"/>
    </xf>
    <xf numFmtId="9" fontId="8" fillId="19" borderId="10" xfId="22" applyFont="1" applyFill="1" applyBorder="1" applyAlignment="1" applyProtection="1">
      <alignment vertical="center" wrapText="1"/>
    </xf>
    <xf numFmtId="1" fontId="7" fillId="19" borderId="10" xfId="0" applyNumberFormat="1" applyFont="1" applyFill="1" applyBorder="1" applyAlignment="1">
      <alignment vertical="center" wrapText="1"/>
    </xf>
    <xf numFmtId="9" fontId="8" fillId="0" borderId="1" xfId="22" applyFont="1" applyFill="1" applyBorder="1" applyAlignment="1" applyProtection="1">
      <alignment vertical="center" wrapText="1"/>
    </xf>
    <xf numFmtId="0" fontId="7" fillId="17" borderId="5" xfId="0" applyFont="1" applyFill="1" applyBorder="1" applyAlignment="1">
      <alignment vertical="center" wrapText="1"/>
    </xf>
    <xf numFmtId="0" fontId="19" fillId="17" borderId="0" xfId="0" applyFont="1" applyFill="1" applyAlignment="1">
      <alignment vertical="center"/>
    </xf>
    <xf numFmtId="0" fontId="7" fillId="17" borderId="0" xfId="0" applyFont="1" applyFill="1" applyAlignment="1">
      <alignment vertical="center" wrapText="1"/>
    </xf>
    <xf numFmtId="0" fontId="8" fillId="17" borderId="0" xfId="0" applyFont="1" applyFill="1" applyAlignment="1">
      <alignment vertical="center" wrapText="1"/>
    </xf>
    <xf numFmtId="0" fontId="8" fillId="0" borderId="7" xfId="0" applyFont="1" applyBorder="1" applyAlignment="1">
      <alignment vertical="center" wrapText="1"/>
    </xf>
    <xf numFmtId="0" fontId="7" fillId="0" borderId="7" xfId="0" applyFont="1" applyBorder="1" applyAlignment="1">
      <alignment vertical="center"/>
    </xf>
    <xf numFmtId="0" fontId="20" fillId="16" borderId="0" xfId="0" applyFont="1" applyFill="1" applyAlignment="1">
      <alignment vertical="center" wrapText="1"/>
    </xf>
    <xf numFmtId="0" fontId="20" fillId="16" borderId="0" xfId="0" applyFont="1" applyFill="1" applyAlignment="1">
      <alignment vertical="center"/>
    </xf>
    <xf numFmtId="0" fontId="21" fillId="16" borderId="0" xfId="0" applyFont="1" applyFill="1" applyAlignment="1">
      <alignment vertical="center" wrapText="1"/>
    </xf>
    <xf numFmtId="0" fontId="6" fillId="18" borderId="10" xfId="0" applyFont="1" applyFill="1" applyBorder="1" applyAlignment="1">
      <alignment vertical="center" wrapText="1"/>
    </xf>
    <xf numFmtId="0" fontId="6" fillId="18" borderId="10" xfId="0" applyFont="1" applyFill="1" applyBorder="1" applyAlignment="1">
      <alignment horizontal="center" vertical="center" wrapText="1"/>
    </xf>
    <xf numFmtId="0" fontId="6" fillId="18" borderId="10" xfId="0" applyFont="1" applyFill="1" applyBorder="1" applyAlignment="1">
      <alignment horizontal="right" vertical="center" wrapText="1"/>
    </xf>
    <xf numFmtId="0" fontId="6" fillId="0" borderId="1" xfId="0" applyFont="1" applyBorder="1" applyAlignment="1">
      <alignment horizontal="right" vertical="center" wrapText="1"/>
    </xf>
    <xf numFmtId="1" fontId="7" fillId="0" borderId="1" xfId="0" applyNumberFormat="1" applyFont="1" applyBorder="1" applyAlignment="1">
      <alignment vertical="center" wrapText="1"/>
    </xf>
    <xf numFmtId="0" fontId="0" fillId="16" borderId="0" xfId="0" applyFill="1"/>
    <xf numFmtId="0" fontId="19" fillId="16" borderId="0" xfId="0" applyFont="1" applyFill="1" applyAlignment="1">
      <alignment vertical="center"/>
    </xf>
    <xf numFmtId="1" fontId="7" fillId="0" borderId="0" xfId="0" applyNumberFormat="1" applyFont="1" applyAlignment="1">
      <alignment vertical="center" wrapText="1"/>
    </xf>
    <xf numFmtId="0" fontId="6" fillId="16" borderId="0" xfId="0" applyFont="1" applyFill="1" applyAlignment="1">
      <alignment vertical="center" wrapText="1"/>
    </xf>
    <xf numFmtId="14" fontId="7" fillId="16" borderId="0" xfId="0" applyNumberFormat="1" applyFont="1" applyFill="1" applyAlignment="1">
      <alignment vertical="center" wrapText="1"/>
    </xf>
    <xf numFmtId="1" fontId="7" fillId="16" borderId="0" xfId="0" applyNumberFormat="1" applyFont="1" applyFill="1" applyAlignment="1">
      <alignment vertical="center" wrapText="1"/>
    </xf>
    <xf numFmtId="1" fontId="7" fillId="16" borderId="0" xfId="0" applyNumberFormat="1" applyFont="1" applyFill="1" applyAlignment="1">
      <alignment horizontal="left" vertical="center" wrapText="1"/>
    </xf>
    <xf numFmtId="0" fontId="6" fillId="16" borderId="0" xfId="0" applyFont="1" applyFill="1" applyAlignment="1">
      <alignment horizontal="center" vertical="center" wrapText="1"/>
    </xf>
    <xf numFmtId="1" fontId="7" fillId="16" borderId="0" xfId="0" applyNumberFormat="1" applyFont="1" applyFill="1" applyAlignment="1">
      <alignment horizontal="center" vertical="center" wrapText="1"/>
    </xf>
    <xf numFmtId="14" fontId="7" fillId="0" borderId="1" xfId="0" applyNumberFormat="1" applyFont="1" applyBorder="1" applyAlignment="1">
      <alignment vertical="center" wrapText="1"/>
    </xf>
    <xf numFmtId="0" fontId="6" fillId="0" borderId="1" xfId="0" applyFont="1" applyBorder="1" applyAlignment="1">
      <alignment horizontal="center" vertical="center" wrapText="1"/>
    </xf>
    <xf numFmtId="1" fontId="7" fillId="0" borderId="1" xfId="0" applyNumberFormat="1" applyFont="1" applyBorder="1" applyAlignment="1">
      <alignment horizontal="center" vertical="center" wrapText="1"/>
    </xf>
    <xf numFmtId="0" fontId="10" fillId="16" borderId="0" xfId="0" applyFont="1" applyFill="1" applyAlignment="1">
      <alignment horizontal="left" vertical="center" wrapText="1"/>
    </xf>
    <xf numFmtId="0" fontId="7" fillId="16" borderId="0" xfId="0" applyFont="1" applyFill="1" applyAlignment="1">
      <alignment horizontal="left" vertical="center" wrapText="1"/>
    </xf>
    <xf numFmtId="0" fontId="10" fillId="0" borderId="7" xfId="0" applyFont="1" applyBorder="1" applyAlignment="1">
      <alignment horizontal="left" vertical="center" wrapText="1"/>
    </xf>
    <xf numFmtId="0" fontId="7" fillId="0" borderId="7" xfId="0" applyFont="1" applyBorder="1" applyAlignment="1">
      <alignment horizontal="left" vertical="center" wrapText="1"/>
    </xf>
    <xf numFmtId="1" fontId="7" fillId="0" borderId="7" xfId="0" applyNumberFormat="1" applyFont="1" applyBorder="1" applyAlignment="1">
      <alignment horizontal="left" vertical="center" wrapText="1"/>
    </xf>
    <xf numFmtId="1" fontId="7" fillId="0" borderId="8" xfId="0" applyNumberFormat="1" applyFont="1" applyBorder="1" applyAlignment="1">
      <alignment horizontal="left" vertical="center" wrapText="1"/>
    </xf>
    <xf numFmtId="0" fontId="10" fillId="0" borderId="3" xfId="0" applyFont="1" applyBorder="1" applyAlignment="1">
      <alignment horizontal="left" vertical="center" wrapText="1"/>
    </xf>
    <xf numFmtId="0" fontId="7" fillId="0" borderId="3" xfId="0" applyFont="1" applyBorder="1" applyAlignment="1">
      <alignment horizontal="left" vertical="center" wrapText="1"/>
    </xf>
    <xf numFmtId="1" fontId="7" fillId="0" borderId="3" xfId="0" applyNumberFormat="1" applyFont="1" applyBorder="1" applyAlignment="1">
      <alignment horizontal="left" vertical="center" wrapText="1"/>
    </xf>
    <xf numFmtId="1" fontId="7" fillId="0" borderId="4" xfId="0" applyNumberFormat="1" applyFont="1" applyBorder="1" applyAlignment="1">
      <alignment horizontal="left" vertical="center" wrapText="1"/>
    </xf>
    <xf numFmtId="1" fontId="7" fillId="0" borderId="2" xfId="0" applyNumberFormat="1" applyFont="1" applyBorder="1" applyAlignment="1">
      <alignment horizontal="left" vertical="center" wrapText="1"/>
    </xf>
    <xf numFmtId="0" fontId="8" fillId="0" borderId="5" xfId="0" applyFont="1" applyBorder="1" applyAlignment="1">
      <alignment vertical="center" wrapText="1"/>
    </xf>
    <xf numFmtId="9" fontId="8" fillId="0" borderId="1" xfId="0" applyNumberFormat="1" applyFont="1" applyBorder="1" applyAlignment="1">
      <alignment vertical="center" wrapText="1"/>
    </xf>
    <xf numFmtId="0" fontId="12" fillId="0" borderId="5" xfId="0" applyFont="1" applyBorder="1" applyAlignment="1">
      <alignment horizontal="right" vertical="center" wrapText="1"/>
    </xf>
    <xf numFmtId="9" fontId="8" fillId="0" borderId="5" xfId="22" applyFont="1" applyFill="1" applyBorder="1" applyAlignment="1" applyProtection="1">
      <alignment vertical="center" wrapText="1"/>
    </xf>
    <xf numFmtId="0" fontId="8" fillId="0" borderId="6" xfId="0" applyFont="1" applyBorder="1" applyAlignment="1">
      <alignment vertical="center" wrapText="1"/>
    </xf>
    <xf numFmtId="0" fontId="8" fillId="0" borderId="8" xfId="0" applyFont="1" applyBorder="1" applyAlignment="1">
      <alignment vertical="center" wrapText="1"/>
    </xf>
    <xf numFmtId="0" fontId="8" fillId="0" borderId="1" xfId="0" applyFont="1" applyBorder="1" applyAlignment="1">
      <alignment vertical="center" wrapText="1"/>
    </xf>
    <xf numFmtId="1" fontId="7" fillId="0" borderId="6" xfId="0" applyNumberFormat="1" applyFont="1" applyBorder="1" applyAlignment="1">
      <alignment horizontal="left" vertical="center" wrapText="1"/>
    </xf>
    <xf numFmtId="0" fontId="7" fillId="19" borderId="9" xfId="0" applyFont="1" applyFill="1" applyBorder="1" applyAlignment="1">
      <alignment vertical="center" wrapText="1"/>
    </xf>
    <xf numFmtId="0" fontId="7" fillId="19" borderId="15" xfId="0" applyFont="1" applyFill="1" applyBorder="1" applyAlignment="1">
      <alignment vertical="center" wrapText="1"/>
    </xf>
    <xf numFmtId="0" fontId="7" fillId="19" borderId="14" xfId="0" applyFont="1" applyFill="1" applyBorder="1" applyAlignment="1">
      <alignment vertical="center" wrapText="1"/>
    </xf>
    <xf numFmtId="0" fontId="8" fillId="17" borderId="1" xfId="0" applyFont="1" applyFill="1" applyBorder="1" applyAlignment="1">
      <alignment vertical="center" wrapText="1"/>
    </xf>
    <xf numFmtId="0" fontId="7" fillId="17" borderId="7" xfId="0" applyFont="1" applyFill="1" applyBorder="1" applyAlignment="1">
      <alignment vertical="center" wrapText="1"/>
    </xf>
    <xf numFmtId="0" fontId="19" fillId="17" borderId="7" xfId="0" applyFont="1" applyFill="1" applyBorder="1" applyAlignment="1">
      <alignment vertical="center"/>
    </xf>
    <xf numFmtId="0" fontId="8" fillId="17" borderId="7" xfId="0" applyFont="1" applyFill="1" applyBorder="1" applyAlignment="1">
      <alignment vertical="center" wrapText="1"/>
    </xf>
    <xf numFmtId="0" fontId="8" fillId="17" borderId="8" xfId="0" applyFont="1" applyFill="1" applyBorder="1" applyAlignment="1">
      <alignment vertical="center" wrapText="1"/>
    </xf>
    <xf numFmtId="0" fontId="7" fillId="0" borderId="0" xfId="0" applyFont="1" applyBorder="1" applyAlignment="1">
      <alignment vertical="center" wrapText="1"/>
    </xf>
    <xf numFmtId="0" fontId="0" fillId="0" borderId="0" xfId="0" applyBorder="1"/>
    <xf numFmtId="0" fontId="8" fillId="0" borderId="0" xfId="0" applyFont="1" applyBorder="1" applyAlignment="1">
      <alignment vertical="center" wrapText="1"/>
    </xf>
    <xf numFmtId="0" fontId="6" fillId="0" borderId="0" xfId="0" applyFont="1" applyBorder="1" applyAlignment="1">
      <alignment vertical="center" wrapText="1"/>
    </xf>
    <xf numFmtId="14" fontId="7" fillId="0" borderId="0" xfId="0" applyNumberFormat="1" applyFont="1" applyBorder="1" applyAlignment="1">
      <alignment vertical="center" wrapText="1"/>
    </xf>
    <xf numFmtId="1" fontId="7" fillId="0" borderId="0" xfId="0" applyNumberFormat="1" applyFont="1" applyBorder="1" applyAlignment="1">
      <alignment vertical="center" wrapText="1"/>
    </xf>
    <xf numFmtId="0" fontId="12" fillId="0" borderId="0" xfId="0" applyFont="1" applyBorder="1" applyAlignment="1">
      <alignment horizontal="right" vertical="center" wrapText="1"/>
    </xf>
    <xf numFmtId="0" fontId="0" fillId="0" borderId="1" xfId="0" applyBorder="1"/>
    <xf numFmtId="0" fontId="7" fillId="16" borderId="0" xfId="0" applyFont="1" applyFill="1" applyAlignment="1" applyProtection="1">
      <alignment vertical="center" wrapText="1"/>
    </xf>
    <xf numFmtId="0" fontId="8" fillId="16" borderId="0" xfId="0" applyFont="1" applyFill="1" applyAlignment="1" applyProtection="1">
      <alignment vertical="center" wrapText="1"/>
    </xf>
    <xf numFmtId="0" fontId="7" fillId="0" borderId="2" xfId="0" applyFont="1" applyBorder="1" applyAlignment="1" applyProtection="1">
      <alignment vertical="center" wrapText="1"/>
    </xf>
    <xf numFmtId="0" fontId="7" fillId="0" borderId="3" xfId="0" applyFont="1" applyBorder="1" applyAlignment="1" applyProtection="1">
      <alignment vertical="center" wrapText="1"/>
    </xf>
    <xf numFmtId="0" fontId="8" fillId="0" borderId="3" xfId="0" applyFont="1" applyBorder="1" applyAlignment="1" applyProtection="1">
      <alignment vertical="center" wrapText="1"/>
    </xf>
    <xf numFmtId="0" fontId="7" fillId="0" borderId="4" xfId="0" applyFont="1" applyBorder="1" applyAlignment="1" applyProtection="1">
      <alignment vertical="center" wrapText="1"/>
    </xf>
    <xf numFmtId="0" fontId="7" fillId="0" borderId="5" xfId="0" applyFont="1" applyBorder="1" applyAlignment="1" applyProtection="1">
      <alignment vertical="center" wrapText="1"/>
    </xf>
    <xf numFmtId="0" fontId="7" fillId="0" borderId="1" xfId="0" applyFont="1" applyBorder="1" applyAlignment="1" applyProtection="1">
      <alignment horizontal="center" vertical="center" wrapText="1"/>
    </xf>
    <xf numFmtId="0" fontId="7" fillId="0" borderId="0" xfId="0" applyFont="1" applyAlignment="1" applyProtection="1">
      <alignment vertical="center" wrapText="1"/>
    </xf>
    <xf numFmtId="0" fontId="8" fillId="0" borderId="0" xfId="0" applyFont="1" applyAlignment="1" applyProtection="1">
      <alignment vertical="center" wrapText="1"/>
    </xf>
    <xf numFmtId="0" fontId="7" fillId="0" borderId="1" xfId="0" applyFont="1" applyBorder="1" applyAlignment="1" applyProtection="1">
      <alignment vertical="center" wrapText="1"/>
    </xf>
    <xf numFmtId="0" fontId="6" fillId="0" borderId="1" xfId="0" applyFont="1" applyBorder="1" applyAlignment="1" applyProtection="1">
      <alignment vertical="center" wrapText="1"/>
    </xf>
    <xf numFmtId="0" fontId="8" fillId="0" borderId="2" xfId="0" applyFont="1" applyBorder="1" applyAlignment="1" applyProtection="1">
      <alignment vertical="center" wrapText="1"/>
    </xf>
    <xf numFmtId="0" fontId="8" fillId="0" borderId="4" xfId="0" applyFont="1" applyBorder="1" applyAlignment="1" applyProtection="1">
      <alignment vertical="center" wrapText="1"/>
    </xf>
    <xf numFmtId="0" fontId="7" fillId="0" borderId="5" xfId="0" applyFont="1" applyBorder="1" applyAlignment="1" applyProtection="1">
      <alignment vertical="top" wrapText="1"/>
    </xf>
    <xf numFmtId="0" fontId="7" fillId="0" borderId="1" xfId="0" applyFont="1" applyBorder="1" applyAlignment="1" applyProtection="1">
      <alignment vertical="top" wrapText="1"/>
    </xf>
    <xf numFmtId="0" fontId="7" fillId="16" borderId="0" xfId="0" applyFont="1" applyFill="1" applyAlignment="1" applyProtection="1">
      <alignment horizontal="center" vertical="center" wrapText="1"/>
    </xf>
    <xf numFmtId="14" fontId="7" fillId="19" borderId="10" xfId="0" applyNumberFormat="1" applyFont="1" applyFill="1" applyBorder="1" applyAlignment="1" applyProtection="1">
      <alignment horizontal="left" vertical="center" wrapText="1"/>
    </xf>
    <xf numFmtId="1" fontId="7" fillId="19" borderId="10" xfId="0" applyNumberFormat="1" applyFont="1" applyFill="1" applyBorder="1" applyAlignment="1" applyProtection="1">
      <alignment horizontal="left" vertical="center" wrapText="1"/>
    </xf>
    <xf numFmtId="0" fontId="7" fillId="0" borderId="7" xfId="0" applyFont="1" applyBorder="1" applyAlignment="1" applyProtection="1">
      <alignment vertical="top" wrapText="1"/>
    </xf>
    <xf numFmtId="0" fontId="7" fillId="0" borderId="6" xfId="0" applyFont="1" applyBorder="1" applyAlignment="1" applyProtection="1">
      <alignment vertical="center" wrapText="1"/>
    </xf>
    <xf numFmtId="0" fontId="7" fillId="0" borderId="7" xfId="0" applyFont="1" applyBorder="1" applyAlignment="1" applyProtection="1">
      <alignment vertical="center" wrapText="1"/>
    </xf>
    <xf numFmtId="0" fontId="7" fillId="0" borderId="8" xfId="0" applyFont="1" applyBorder="1" applyAlignment="1" applyProtection="1">
      <alignment vertical="center" wrapText="1"/>
    </xf>
    <xf numFmtId="0" fontId="7" fillId="0" borderId="12" xfId="0" applyFont="1" applyBorder="1" applyAlignment="1" applyProtection="1">
      <alignment vertical="center" wrapText="1"/>
    </xf>
    <xf numFmtId="0" fontId="12" fillId="0" borderId="0" xfId="0" applyFont="1" applyAlignment="1" applyProtection="1">
      <alignment horizontal="right" vertical="center" wrapText="1"/>
    </xf>
    <xf numFmtId="0" fontId="13" fillId="18" borderId="10" xfId="0" applyFont="1" applyFill="1" applyBorder="1" applyAlignment="1" applyProtection="1">
      <alignment horizontal="left" vertical="center" wrapText="1"/>
    </xf>
    <xf numFmtId="1" fontId="7" fillId="19" borderId="10" xfId="0" applyNumberFormat="1" applyFont="1" applyFill="1" applyBorder="1" applyAlignment="1" applyProtection="1">
      <alignment horizontal="right" vertical="center" wrapText="1"/>
    </xf>
    <xf numFmtId="49" fontId="7" fillId="19" borderId="10" xfId="0" applyNumberFormat="1" applyFont="1" applyFill="1" applyBorder="1" applyAlignment="1" applyProtection="1">
      <alignment horizontal="left" vertical="center" wrapText="1"/>
    </xf>
    <xf numFmtId="0" fontId="7" fillId="0" borderId="5" xfId="0" applyFont="1" applyBorder="1" applyAlignment="1" applyProtection="1">
      <alignment horizontal="center" vertical="center" wrapText="1"/>
    </xf>
    <xf numFmtId="1" fontId="15" fillId="0" borderId="10" xfId="22" applyNumberFormat="1" applyFont="1" applyFill="1" applyBorder="1" applyAlignment="1" applyProtection="1">
      <alignment vertical="center" wrapText="1"/>
      <protection locked="0"/>
    </xf>
    <xf numFmtId="1" fontId="7" fillId="17" borderId="10" xfId="0" applyNumberFormat="1" applyFont="1" applyFill="1" applyBorder="1" applyAlignment="1" applyProtection="1">
      <alignment horizontal="center" vertical="center" wrapText="1"/>
      <protection locked="0"/>
    </xf>
    <xf numFmtId="0" fontId="7" fillId="0" borderId="7" xfId="0" applyFont="1" applyFill="1" applyBorder="1" applyAlignment="1" applyProtection="1">
      <alignment vertical="center" wrapText="1"/>
    </xf>
    <xf numFmtId="0" fontId="7" fillId="0" borderId="6" xfId="0" applyFont="1" applyFill="1" applyBorder="1" applyAlignment="1" applyProtection="1">
      <alignment vertical="center" wrapText="1"/>
    </xf>
    <xf numFmtId="0" fontId="7" fillId="0" borderId="8" xfId="0" applyFont="1" applyFill="1" applyBorder="1" applyAlignment="1" applyProtection="1">
      <alignment vertical="center" wrapText="1"/>
    </xf>
    <xf numFmtId="0" fontId="23" fillId="16" borderId="0" xfId="0" applyFont="1" applyFill="1" applyAlignment="1">
      <alignment vertical="center" wrapText="1"/>
    </xf>
    <xf numFmtId="0" fontId="1" fillId="16" borderId="0" xfId="0" applyFont="1" applyFill="1"/>
    <xf numFmtId="0" fontId="7" fillId="19" borderId="10" xfId="0" applyFont="1" applyFill="1" applyBorder="1" applyAlignment="1">
      <alignment horizontal="left" vertical="center" wrapText="1"/>
    </xf>
    <xf numFmtId="0" fontId="7" fillId="0" borderId="0" xfId="0" applyFont="1" applyAlignment="1">
      <alignment horizontal="center" vertical="center" wrapText="1"/>
    </xf>
    <xf numFmtId="0" fontId="7" fillId="19" borderId="10" xfId="0" applyFont="1" applyFill="1" applyBorder="1" applyAlignment="1" applyProtection="1">
      <alignment vertical="center" wrapText="1"/>
    </xf>
    <xf numFmtId="0" fontId="13" fillId="18" borderId="10" xfId="0" applyFont="1" applyFill="1" applyBorder="1" applyAlignment="1" applyProtection="1">
      <alignment horizontal="center" vertical="center" wrapText="1"/>
    </xf>
    <xf numFmtId="0" fontId="7" fillId="19" borderId="10" xfId="0" applyFont="1" applyFill="1" applyBorder="1" applyAlignment="1" applyProtection="1">
      <alignment horizontal="left" vertical="center" wrapText="1"/>
    </xf>
    <xf numFmtId="0" fontId="7" fillId="0" borderId="0" xfId="0" applyFont="1" applyAlignment="1">
      <alignment horizontal="left" vertical="center" wrapText="1"/>
    </xf>
    <xf numFmtId="0" fontId="6" fillId="18" borderId="5" xfId="0" applyFont="1" applyFill="1" applyBorder="1" applyAlignment="1">
      <alignment horizontal="left" vertical="center" wrapText="1"/>
    </xf>
    <xf numFmtId="0" fontId="6" fillId="18" borderId="0" xfId="0" applyFont="1" applyFill="1" applyAlignment="1">
      <alignment horizontal="left" vertical="center" wrapText="1"/>
    </xf>
    <xf numFmtId="0" fontId="7" fillId="0" borderId="10" xfId="0" applyFont="1" applyFill="1" applyBorder="1" applyAlignment="1" applyProtection="1">
      <alignment horizontal="left" vertical="center" wrapText="1"/>
      <protection locked="0"/>
    </xf>
    <xf numFmtId="0" fontId="7" fillId="19" borderId="10" xfId="0" applyFont="1" applyFill="1" applyBorder="1" applyAlignment="1" applyProtection="1">
      <alignment horizontal="left" vertical="center" wrapText="1"/>
    </xf>
    <xf numFmtId="14" fontId="7" fillId="0" borderId="10" xfId="0" applyNumberFormat="1" applyFont="1" applyFill="1" applyBorder="1" applyAlignment="1" applyProtection="1">
      <alignment horizontal="left" vertical="center" wrapText="1"/>
      <protection locked="0"/>
    </xf>
    <xf numFmtId="1" fontId="7" fillId="19" borderId="10" xfId="0" applyNumberFormat="1" applyFont="1" applyFill="1" applyBorder="1" applyAlignment="1">
      <alignment horizontal="left" vertical="center" wrapText="1"/>
    </xf>
    <xf numFmtId="0" fontId="7" fillId="19" borderId="10" xfId="0" applyFont="1" applyFill="1" applyBorder="1" applyAlignment="1">
      <alignment horizontal="left" vertical="center" wrapText="1"/>
    </xf>
    <xf numFmtId="0" fontId="7" fillId="0" borderId="0" xfId="0" applyFont="1" applyAlignment="1">
      <alignment horizontal="center" vertical="center" wrapText="1"/>
    </xf>
    <xf numFmtId="0" fontId="10" fillId="19" borderId="10" xfId="0" applyFont="1" applyFill="1" applyBorder="1" applyAlignment="1">
      <alignment horizontal="left" vertical="center" wrapText="1"/>
    </xf>
    <xf numFmtId="0" fontId="6" fillId="18" borderId="10" xfId="0" applyFont="1" applyFill="1" applyBorder="1" applyAlignment="1">
      <alignment horizontal="left" vertical="center" wrapText="1"/>
    </xf>
    <xf numFmtId="0" fontId="6" fillId="18" borderId="11" xfId="0" applyFont="1" applyFill="1" applyBorder="1" applyAlignment="1">
      <alignment horizontal="left" vertical="center" wrapText="1"/>
    </xf>
    <xf numFmtId="0" fontId="6" fillId="18" borderId="13" xfId="0" applyFont="1" applyFill="1" applyBorder="1" applyAlignment="1">
      <alignment horizontal="left" vertical="center" wrapText="1"/>
    </xf>
    <xf numFmtId="0" fontId="7" fillId="0" borderId="0" xfId="0" applyFont="1" applyAlignment="1" applyProtection="1">
      <alignment horizontal="left" vertical="top" wrapText="1"/>
    </xf>
    <xf numFmtId="0" fontId="7" fillId="0" borderId="3" xfId="0" applyFont="1" applyBorder="1" applyAlignment="1" applyProtection="1">
      <alignment horizontal="center" vertical="center" wrapText="1"/>
    </xf>
    <xf numFmtId="0" fontId="7" fillId="0" borderId="0" xfId="0" applyFont="1" applyAlignment="1" applyProtection="1">
      <alignment horizontal="center" vertical="center" wrapText="1"/>
    </xf>
    <xf numFmtId="0" fontId="7" fillId="0" borderId="7" xfId="0" applyFont="1" applyBorder="1" applyAlignment="1" applyProtection="1">
      <alignment horizontal="center" vertical="center" wrapText="1"/>
    </xf>
    <xf numFmtId="0" fontId="6" fillId="18" borderId="14" xfId="0" applyFont="1" applyFill="1" applyBorder="1" applyAlignment="1" applyProtection="1">
      <alignment horizontal="left" vertical="center" wrapText="1"/>
    </xf>
    <xf numFmtId="9" fontId="8" fillId="0" borderId="10" xfId="22" applyFont="1" applyFill="1" applyBorder="1" applyAlignment="1" applyProtection="1">
      <alignment horizontal="left" vertical="center" wrapText="1"/>
      <protection locked="0"/>
    </xf>
    <xf numFmtId="0" fontId="6" fillId="18" borderId="10" xfId="0" applyFont="1" applyFill="1" applyBorder="1" applyAlignment="1" applyProtection="1">
      <alignment horizontal="left" vertical="center" wrapText="1"/>
    </xf>
    <xf numFmtId="49" fontId="7" fillId="19" borderId="10" xfId="0" applyNumberFormat="1" applyFont="1" applyFill="1" applyBorder="1" applyAlignment="1" applyProtection="1">
      <alignment horizontal="left" vertical="center" wrapText="1" indent="3"/>
    </xf>
    <xf numFmtId="0" fontId="13" fillId="18" borderId="10" xfId="0" applyFont="1" applyFill="1" applyBorder="1" applyAlignment="1" applyProtection="1">
      <alignment horizontal="center" vertical="center" wrapText="1"/>
    </xf>
    <xf numFmtId="0" fontId="7" fillId="19" borderId="10" xfId="0" applyFont="1" applyFill="1" applyBorder="1" applyAlignment="1" applyProtection="1">
      <alignment vertical="center" wrapText="1"/>
    </xf>
    <xf numFmtId="0" fontId="6" fillId="18" borderId="11" xfId="0" applyFont="1" applyFill="1" applyBorder="1" applyAlignment="1" applyProtection="1">
      <alignment horizontal="left" vertical="center" wrapText="1"/>
    </xf>
    <xf numFmtId="0" fontId="6" fillId="18" borderId="12" xfId="0" applyFont="1" applyFill="1" applyBorder="1" applyAlignment="1" applyProtection="1">
      <alignment horizontal="left" vertical="center" wrapText="1"/>
    </xf>
    <xf numFmtId="0" fontId="6" fillId="18" borderId="13" xfId="0" applyFont="1" applyFill="1" applyBorder="1" applyAlignment="1" applyProtection="1">
      <alignment horizontal="left" vertical="center" wrapText="1"/>
    </xf>
    <xf numFmtId="0" fontId="10" fillId="19" borderId="11" xfId="0" applyFont="1" applyFill="1" applyBorder="1" applyAlignment="1" applyProtection="1">
      <alignment horizontal="left" vertical="center" wrapText="1"/>
    </xf>
    <xf numFmtId="0" fontId="10" fillId="19" borderId="13" xfId="0" applyFont="1" applyFill="1" applyBorder="1" applyAlignment="1" applyProtection="1">
      <alignment horizontal="left" vertical="center" wrapText="1"/>
    </xf>
    <xf numFmtId="0" fontId="10" fillId="19" borderId="10" xfId="0" applyFont="1" applyFill="1" applyBorder="1" applyAlignment="1" applyProtection="1">
      <alignment horizontal="left" vertical="center" wrapText="1"/>
    </xf>
    <xf numFmtId="0" fontId="6" fillId="18" borderId="12" xfId="0" applyFont="1" applyFill="1" applyBorder="1" applyAlignment="1">
      <alignment horizontal="left" vertical="center" wrapText="1"/>
    </xf>
    <xf numFmtId="0" fontId="7" fillId="0" borderId="0" xfId="0" applyFont="1" applyBorder="1" applyAlignment="1">
      <alignment horizontal="left" vertical="center" wrapText="1"/>
    </xf>
    <xf numFmtId="14" fontId="7" fillId="19" borderId="10" xfId="0" applyNumberFormat="1" applyFont="1" applyFill="1" applyBorder="1" applyAlignment="1">
      <alignment horizontal="left" vertical="center" wrapText="1"/>
    </xf>
    <xf numFmtId="49" fontId="7" fillId="19" borderId="9" xfId="0" applyNumberFormat="1" applyFont="1" applyFill="1" applyBorder="1" applyAlignment="1">
      <alignment horizontal="center" vertical="center" wrapText="1"/>
    </xf>
    <xf numFmtId="49" fontId="7" fillId="19" borderId="15" xfId="0" applyNumberFormat="1" applyFont="1" applyFill="1" applyBorder="1" applyAlignment="1">
      <alignment horizontal="center" vertical="center" wrapText="1"/>
    </xf>
    <xf numFmtId="49" fontId="7" fillId="19" borderId="14" xfId="0" applyNumberFormat="1" applyFont="1" applyFill="1" applyBorder="1" applyAlignment="1">
      <alignment horizontal="center" vertical="center" wrapText="1"/>
    </xf>
  </cellXfs>
  <cellStyles count="26">
    <cellStyle name="20% - Akzent1" xfId="1" xr:uid="{00000000-0005-0000-0000-000000000000}"/>
    <cellStyle name="20% - Akzent2" xfId="2" xr:uid="{00000000-0005-0000-0000-000001000000}"/>
    <cellStyle name="20% - Akzent3" xfId="3" xr:uid="{00000000-0005-0000-0000-000002000000}"/>
    <cellStyle name="20% - Akzent4" xfId="4" xr:uid="{00000000-0005-0000-0000-000003000000}"/>
    <cellStyle name="20% - Akzent5" xfId="5" xr:uid="{00000000-0005-0000-0000-000004000000}"/>
    <cellStyle name="20% - Akzent6" xfId="6" xr:uid="{00000000-0005-0000-0000-000005000000}"/>
    <cellStyle name="40% - Akzent1" xfId="7" xr:uid="{00000000-0005-0000-0000-000006000000}"/>
    <cellStyle name="40% - Akzent2" xfId="8" xr:uid="{00000000-0005-0000-0000-000007000000}"/>
    <cellStyle name="40% - Akzent3" xfId="9" xr:uid="{00000000-0005-0000-0000-000008000000}"/>
    <cellStyle name="40% - Akzent4" xfId="10" xr:uid="{00000000-0005-0000-0000-000009000000}"/>
    <cellStyle name="40% - Akzent5" xfId="11" xr:uid="{00000000-0005-0000-0000-00000A000000}"/>
    <cellStyle name="40% - Akzent6" xfId="12" xr:uid="{00000000-0005-0000-0000-00000B000000}"/>
    <cellStyle name="60% - Akzent1" xfId="13" xr:uid="{00000000-0005-0000-0000-00000C000000}"/>
    <cellStyle name="60% - Akzent2" xfId="14" xr:uid="{00000000-0005-0000-0000-00000D000000}"/>
    <cellStyle name="60% - Akzent3" xfId="15" xr:uid="{00000000-0005-0000-0000-00000E000000}"/>
    <cellStyle name="60% - Akzent4" xfId="16" xr:uid="{00000000-0005-0000-0000-00000F000000}"/>
    <cellStyle name="60% - Akzent5" xfId="17" xr:uid="{00000000-0005-0000-0000-000010000000}"/>
    <cellStyle name="60% - Akzent6" xfId="18" xr:uid="{00000000-0005-0000-0000-000011000000}"/>
    <cellStyle name="Euro" xfId="19" xr:uid="{00000000-0005-0000-0000-000012000000}"/>
    <cellStyle name="Prozent" xfId="25" builtinId="5"/>
    <cellStyle name="Prozent 2" xfId="22" xr:uid="{00000000-0005-0000-0000-000014000000}"/>
    <cellStyle name="Standard" xfId="0" builtinId="0"/>
    <cellStyle name="Standard 2" xfId="20" xr:uid="{00000000-0005-0000-0000-000016000000}"/>
    <cellStyle name="Standard 2 2" xfId="23" xr:uid="{00000000-0005-0000-0000-000017000000}"/>
    <cellStyle name="Standard 3" xfId="21" xr:uid="{00000000-0005-0000-0000-000018000000}"/>
    <cellStyle name="Währung 2" xfId="24" xr:uid="{00000000-0005-0000-0000-000019000000}"/>
  </cellStyles>
  <dxfs count="26">
    <dxf>
      <font>
        <b val="0"/>
        <i/>
      </font>
    </dxf>
    <dxf>
      <font>
        <b val="0"/>
        <i/>
      </font>
    </dxf>
    <dxf>
      <font>
        <b val="0"/>
        <i/>
      </font>
    </dxf>
    <dxf>
      <font>
        <b val="0"/>
        <i/>
      </font>
    </dxf>
    <dxf>
      <font>
        <b/>
        <i val="0"/>
      </font>
    </dxf>
    <dxf>
      <font>
        <b val="0"/>
        <i/>
      </font>
    </dxf>
    <dxf>
      <font>
        <b/>
        <i val="0"/>
      </font>
    </dxf>
    <dxf>
      <font>
        <b val="0"/>
        <i/>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
      <font>
        <b val="0"/>
        <i/>
      </font>
    </dxf>
    <dxf>
      <font>
        <b/>
        <i val="0"/>
      </font>
    </dxf>
  </dxfs>
  <tableStyles count="0" defaultTableStyle="TableStyleMedium2" defaultPivotStyle="PivotStyleLight16"/>
  <colors>
    <mruColors>
      <color rgb="FFD9ECFF"/>
      <color rgb="FFDDDDDD"/>
      <color rgb="FF003870"/>
      <color rgb="FFE0ECF0"/>
      <color rgb="FF2D525D"/>
      <color rgb="FFF5F8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grationsfonds.local\&#214;IF\Dokumente%20und%20Einstellungen\haitze1\Lokale%20Einstellungen\Temporary%20Internet%20Files\OLKC4\Anlage_2__Projekteinreichung_zum_EFF_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nsfer"/>
      <sheetName val="Navigation"/>
      <sheetName val="Hinweise"/>
      <sheetName val="Eingabe_1_bis_4"/>
      <sheetName val="Eingabe_5"/>
      <sheetName val="Eingabe_6"/>
      <sheetName val="Druck0"/>
      <sheetName val="Druck1"/>
      <sheetName val="Druck2"/>
      <sheetName val="sysHilfe"/>
      <sheetName val="sysAuswahl"/>
      <sheetName val="sysTextGen"/>
      <sheetName val="sysGUI"/>
      <sheetName val="Vers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rgb="FF003870"/>
    <pageSetUpPr fitToPage="1"/>
  </sheetPr>
  <dimension ref="A1:AA53"/>
  <sheetViews>
    <sheetView showGridLines="0" tabSelected="1" zoomScaleNormal="100" workbookViewId="0">
      <selection activeCell="E6" sqref="E6:F6"/>
    </sheetView>
  </sheetViews>
  <sheetFormatPr defaultColWidth="11.42578125" defaultRowHeight="18.75" customHeight="1"/>
  <cols>
    <col min="1" max="2" width="3.7109375" style="1" customWidth="1"/>
    <col min="3" max="3" width="9.7109375" style="1" customWidth="1"/>
    <col min="4" max="4" width="13.5703125" style="1" customWidth="1"/>
    <col min="5" max="5" width="47.140625" style="1" customWidth="1"/>
    <col min="6" max="6" width="7.42578125" style="1" customWidth="1"/>
    <col min="7" max="8" width="2.28515625" style="1" customWidth="1"/>
    <col min="9" max="9" width="2.28515625" style="2" customWidth="1"/>
    <col min="10" max="10" width="14.7109375" style="1" customWidth="1"/>
    <col min="11" max="11" width="6.42578125" style="2" customWidth="1"/>
    <col min="12" max="12" width="1.28515625" style="2" customWidth="1"/>
    <col min="13" max="13" width="14.7109375" style="2" customWidth="1"/>
    <col min="14" max="14" width="6.42578125" style="2" customWidth="1"/>
    <col min="15" max="15" width="1.28515625" style="2" customWidth="1"/>
    <col min="16" max="16" width="14.7109375" style="1" customWidth="1"/>
    <col min="17" max="17" width="6.42578125" style="2" customWidth="1"/>
    <col min="18" max="18" width="1.28515625" style="2" customWidth="1"/>
    <col min="19" max="19" width="14.7109375" style="2" customWidth="1"/>
    <col min="20" max="20" width="6.42578125" style="2" customWidth="1"/>
    <col min="21" max="21" width="1.7109375" style="2" customWidth="1"/>
    <col min="22" max="22" width="14.7109375" style="1" customWidth="1"/>
    <col min="23" max="23" width="6.42578125" style="2" customWidth="1"/>
    <col min="24" max="24" width="1.28515625" style="2" customWidth="1"/>
    <col min="25" max="25" width="14.7109375" style="2" customWidth="1"/>
    <col min="26" max="26" width="6.42578125" style="2" customWidth="1"/>
    <col min="27" max="27" width="2.42578125" style="2" customWidth="1"/>
    <col min="28" max="246" width="11.42578125" style="1"/>
    <col min="247" max="248" width="3.7109375" style="1" customWidth="1"/>
    <col min="249" max="249" width="25" style="1" customWidth="1"/>
    <col min="250" max="250" width="34" style="1" customWidth="1"/>
    <col min="251" max="251" width="4.5703125" style="1" bestFit="1" customWidth="1"/>
    <col min="252" max="252" width="20.7109375" style="1" customWidth="1"/>
    <col min="253" max="253" width="20.42578125" style="1" customWidth="1"/>
    <col min="254" max="254" width="3.7109375" style="1" customWidth="1"/>
    <col min="255" max="502" width="11.42578125" style="1"/>
    <col min="503" max="504" width="3.7109375" style="1" customWidth="1"/>
    <col min="505" max="505" width="25" style="1" customWidth="1"/>
    <col min="506" max="506" width="34" style="1" customWidth="1"/>
    <col min="507" max="507" width="4.5703125" style="1" bestFit="1" customWidth="1"/>
    <col min="508" max="508" width="20.7109375" style="1" customWidth="1"/>
    <col min="509" max="509" width="20.42578125" style="1" customWidth="1"/>
    <col min="510" max="510" width="3.7109375" style="1" customWidth="1"/>
    <col min="511" max="758" width="11.42578125" style="1"/>
    <col min="759" max="760" width="3.7109375" style="1" customWidth="1"/>
    <col min="761" max="761" width="25" style="1" customWidth="1"/>
    <col min="762" max="762" width="34" style="1" customWidth="1"/>
    <col min="763" max="763" width="4.5703125" style="1" bestFit="1" customWidth="1"/>
    <col min="764" max="764" width="20.7109375" style="1" customWidth="1"/>
    <col min="765" max="765" width="20.42578125" style="1" customWidth="1"/>
    <col min="766" max="766" width="3.7109375" style="1" customWidth="1"/>
    <col min="767" max="1014" width="11.42578125" style="1"/>
    <col min="1015" max="1016" width="3.7109375" style="1" customWidth="1"/>
    <col min="1017" max="1017" width="25" style="1" customWidth="1"/>
    <col min="1018" max="1018" width="34" style="1" customWidth="1"/>
    <col min="1019" max="1019" width="4.5703125" style="1" bestFit="1" customWidth="1"/>
    <col min="1020" max="1020" width="20.7109375" style="1" customWidth="1"/>
    <col min="1021" max="1021" width="20.42578125" style="1" customWidth="1"/>
    <col min="1022" max="1022" width="3.7109375" style="1" customWidth="1"/>
    <col min="1023" max="1270" width="11.42578125" style="1"/>
    <col min="1271" max="1272" width="3.7109375" style="1" customWidth="1"/>
    <col min="1273" max="1273" width="25" style="1" customWidth="1"/>
    <col min="1274" max="1274" width="34" style="1" customWidth="1"/>
    <col min="1275" max="1275" width="4.5703125" style="1" bestFit="1" customWidth="1"/>
    <col min="1276" max="1276" width="20.7109375" style="1" customWidth="1"/>
    <col min="1277" max="1277" width="20.42578125" style="1" customWidth="1"/>
    <col min="1278" max="1278" width="3.7109375" style="1" customWidth="1"/>
    <col min="1279" max="1526" width="11.42578125" style="1"/>
    <col min="1527" max="1528" width="3.7109375" style="1" customWidth="1"/>
    <col min="1529" max="1529" width="25" style="1" customWidth="1"/>
    <col min="1530" max="1530" width="34" style="1" customWidth="1"/>
    <col min="1531" max="1531" width="4.5703125" style="1" bestFit="1" customWidth="1"/>
    <col min="1532" max="1532" width="20.7109375" style="1" customWidth="1"/>
    <col min="1533" max="1533" width="20.42578125" style="1" customWidth="1"/>
    <col min="1534" max="1534" width="3.7109375" style="1" customWidth="1"/>
    <col min="1535" max="1782" width="11.42578125" style="1"/>
    <col min="1783" max="1784" width="3.7109375" style="1" customWidth="1"/>
    <col min="1785" max="1785" width="25" style="1" customWidth="1"/>
    <col min="1786" max="1786" width="34" style="1" customWidth="1"/>
    <col min="1787" max="1787" width="4.5703125" style="1" bestFit="1" customWidth="1"/>
    <col min="1788" max="1788" width="20.7109375" style="1" customWidth="1"/>
    <col min="1789" max="1789" width="20.42578125" style="1" customWidth="1"/>
    <col min="1790" max="1790" width="3.7109375" style="1" customWidth="1"/>
    <col min="1791" max="2038" width="11.42578125" style="1"/>
    <col min="2039" max="2040" width="3.7109375" style="1" customWidth="1"/>
    <col min="2041" max="2041" width="25" style="1" customWidth="1"/>
    <col min="2042" max="2042" width="34" style="1" customWidth="1"/>
    <col min="2043" max="2043" width="4.5703125" style="1" bestFit="1" customWidth="1"/>
    <col min="2044" max="2044" width="20.7109375" style="1" customWidth="1"/>
    <col min="2045" max="2045" width="20.42578125" style="1" customWidth="1"/>
    <col min="2046" max="2046" width="3.7109375" style="1" customWidth="1"/>
    <col min="2047" max="2294" width="11.42578125" style="1"/>
    <col min="2295" max="2296" width="3.7109375" style="1" customWidth="1"/>
    <col min="2297" max="2297" width="25" style="1" customWidth="1"/>
    <col min="2298" max="2298" width="34" style="1" customWidth="1"/>
    <col min="2299" max="2299" width="4.5703125" style="1" bestFit="1" customWidth="1"/>
    <col min="2300" max="2300" width="20.7109375" style="1" customWidth="1"/>
    <col min="2301" max="2301" width="20.42578125" style="1" customWidth="1"/>
    <col min="2302" max="2302" width="3.7109375" style="1" customWidth="1"/>
    <col min="2303" max="2550" width="11.42578125" style="1"/>
    <col min="2551" max="2552" width="3.7109375" style="1" customWidth="1"/>
    <col min="2553" max="2553" width="25" style="1" customWidth="1"/>
    <col min="2554" max="2554" width="34" style="1" customWidth="1"/>
    <col min="2555" max="2555" width="4.5703125" style="1" bestFit="1" customWidth="1"/>
    <col min="2556" max="2556" width="20.7109375" style="1" customWidth="1"/>
    <col min="2557" max="2557" width="20.42578125" style="1" customWidth="1"/>
    <col min="2558" max="2558" width="3.7109375" style="1" customWidth="1"/>
    <col min="2559" max="2806" width="11.42578125" style="1"/>
    <col min="2807" max="2808" width="3.7109375" style="1" customWidth="1"/>
    <col min="2809" max="2809" width="25" style="1" customWidth="1"/>
    <col min="2810" max="2810" width="34" style="1" customWidth="1"/>
    <col min="2811" max="2811" width="4.5703125" style="1" bestFit="1" customWidth="1"/>
    <col min="2812" max="2812" width="20.7109375" style="1" customWidth="1"/>
    <col min="2813" max="2813" width="20.42578125" style="1" customWidth="1"/>
    <col min="2814" max="2814" width="3.7109375" style="1" customWidth="1"/>
    <col min="2815" max="3062" width="11.42578125" style="1"/>
    <col min="3063" max="3064" width="3.7109375" style="1" customWidth="1"/>
    <col min="3065" max="3065" width="25" style="1" customWidth="1"/>
    <col min="3066" max="3066" width="34" style="1" customWidth="1"/>
    <col min="3067" max="3067" width="4.5703125" style="1" bestFit="1" customWidth="1"/>
    <col min="3068" max="3068" width="20.7109375" style="1" customWidth="1"/>
    <col min="3069" max="3069" width="20.42578125" style="1" customWidth="1"/>
    <col min="3070" max="3070" width="3.7109375" style="1" customWidth="1"/>
    <col min="3071" max="3318" width="11.42578125" style="1"/>
    <col min="3319" max="3320" width="3.7109375" style="1" customWidth="1"/>
    <col min="3321" max="3321" width="25" style="1" customWidth="1"/>
    <col min="3322" max="3322" width="34" style="1" customWidth="1"/>
    <col min="3323" max="3323" width="4.5703125" style="1" bestFit="1" customWidth="1"/>
    <col min="3324" max="3324" width="20.7109375" style="1" customWidth="1"/>
    <col min="3325" max="3325" width="20.42578125" style="1" customWidth="1"/>
    <col min="3326" max="3326" width="3.7109375" style="1" customWidth="1"/>
    <col min="3327" max="3574" width="11.42578125" style="1"/>
    <col min="3575" max="3576" width="3.7109375" style="1" customWidth="1"/>
    <col min="3577" max="3577" width="25" style="1" customWidth="1"/>
    <col min="3578" max="3578" width="34" style="1" customWidth="1"/>
    <col min="3579" max="3579" width="4.5703125" style="1" bestFit="1" customWidth="1"/>
    <col min="3580" max="3580" width="20.7109375" style="1" customWidth="1"/>
    <col min="3581" max="3581" width="20.42578125" style="1" customWidth="1"/>
    <col min="3582" max="3582" width="3.7109375" style="1" customWidth="1"/>
    <col min="3583" max="3830" width="11.42578125" style="1"/>
    <col min="3831" max="3832" width="3.7109375" style="1" customWidth="1"/>
    <col min="3833" max="3833" width="25" style="1" customWidth="1"/>
    <col min="3834" max="3834" width="34" style="1" customWidth="1"/>
    <col min="3835" max="3835" width="4.5703125" style="1" bestFit="1" customWidth="1"/>
    <col min="3836" max="3836" width="20.7109375" style="1" customWidth="1"/>
    <col min="3837" max="3837" width="20.42578125" style="1" customWidth="1"/>
    <col min="3838" max="3838" width="3.7109375" style="1" customWidth="1"/>
    <col min="3839" max="4086" width="11.42578125" style="1"/>
    <col min="4087" max="4088" width="3.7109375" style="1" customWidth="1"/>
    <col min="4089" max="4089" width="25" style="1" customWidth="1"/>
    <col min="4090" max="4090" width="34" style="1" customWidth="1"/>
    <col min="4091" max="4091" width="4.5703125" style="1" bestFit="1" customWidth="1"/>
    <col min="4092" max="4092" width="20.7109375" style="1" customWidth="1"/>
    <col min="4093" max="4093" width="20.42578125" style="1" customWidth="1"/>
    <col min="4094" max="4094" width="3.7109375" style="1" customWidth="1"/>
    <col min="4095" max="4342" width="11.42578125" style="1"/>
    <col min="4343" max="4344" width="3.7109375" style="1" customWidth="1"/>
    <col min="4345" max="4345" width="25" style="1" customWidth="1"/>
    <col min="4346" max="4346" width="34" style="1" customWidth="1"/>
    <col min="4347" max="4347" width="4.5703125" style="1" bestFit="1" customWidth="1"/>
    <col min="4348" max="4348" width="20.7109375" style="1" customWidth="1"/>
    <col min="4349" max="4349" width="20.42578125" style="1" customWidth="1"/>
    <col min="4350" max="4350" width="3.7109375" style="1" customWidth="1"/>
    <col min="4351" max="4598" width="11.42578125" style="1"/>
    <col min="4599" max="4600" width="3.7109375" style="1" customWidth="1"/>
    <col min="4601" max="4601" width="25" style="1" customWidth="1"/>
    <col min="4602" max="4602" width="34" style="1" customWidth="1"/>
    <col min="4603" max="4603" width="4.5703125" style="1" bestFit="1" customWidth="1"/>
    <col min="4604" max="4604" width="20.7109375" style="1" customWidth="1"/>
    <col min="4605" max="4605" width="20.42578125" style="1" customWidth="1"/>
    <col min="4606" max="4606" width="3.7109375" style="1" customWidth="1"/>
    <col min="4607" max="4854" width="11.42578125" style="1"/>
    <col min="4855" max="4856" width="3.7109375" style="1" customWidth="1"/>
    <col min="4857" max="4857" width="25" style="1" customWidth="1"/>
    <col min="4858" max="4858" width="34" style="1" customWidth="1"/>
    <col min="4859" max="4859" width="4.5703125" style="1" bestFit="1" customWidth="1"/>
    <col min="4860" max="4860" width="20.7109375" style="1" customWidth="1"/>
    <col min="4861" max="4861" width="20.42578125" style="1" customWidth="1"/>
    <col min="4862" max="4862" width="3.7109375" style="1" customWidth="1"/>
    <col min="4863" max="5110" width="11.42578125" style="1"/>
    <col min="5111" max="5112" width="3.7109375" style="1" customWidth="1"/>
    <col min="5113" max="5113" width="25" style="1" customWidth="1"/>
    <col min="5114" max="5114" width="34" style="1" customWidth="1"/>
    <col min="5115" max="5115" width="4.5703125" style="1" bestFit="1" customWidth="1"/>
    <col min="5116" max="5116" width="20.7109375" style="1" customWidth="1"/>
    <col min="5117" max="5117" width="20.42578125" style="1" customWidth="1"/>
    <col min="5118" max="5118" width="3.7109375" style="1" customWidth="1"/>
    <col min="5119" max="5366" width="11.42578125" style="1"/>
    <col min="5367" max="5368" width="3.7109375" style="1" customWidth="1"/>
    <col min="5369" max="5369" width="25" style="1" customWidth="1"/>
    <col min="5370" max="5370" width="34" style="1" customWidth="1"/>
    <col min="5371" max="5371" width="4.5703125" style="1" bestFit="1" customWidth="1"/>
    <col min="5372" max="5372" width="20.7109375" style="1" customWidth="1"/>
    <col min="5373" max="5373" width="20.42578125" style="1" customWidth="1"/>
    <col min="5374" max="5374" width="3.7109375" style="1" customWidth="1"/>
    <col min="5375" max="5622" width="11.42578125" style="1"/>
    <col min="5623" max="5624" width="3.7109375" style="1" customWidth="1"/>
    <col min="5625" max="5625" width="25" style="1" customWidth="1"/>
    <col min="5626" max="5626" width="34" style="1" customWidth="1"/>
    <col min="5627" max="5627" width="4.5703125" style="1" bestFit="1" customWidth="1"/>
    <col min="5628" max="5628" width="20.7109375" style="1" customWidth="1"/>
    <col min="5629" max="5629" width="20.42578125" style="1" customWidth="1"/>
    <col min="5630" max="5630" width="3.7109375" style="1" customWidth="1"/>
    <col min="5631" max="5878" width="11.42578125" style="1"/>
    <col min="5879" max="5880" width="3.7109375" style="1" customWidth="1"/>
    <col min="5881" max="5881" width="25" style="1" customWidth="1"/>
    <col min="5882" max="5882" width="34" style="1" customWidth="1"/>
    <col min="5883" max="5883" width="4.5703125" style="1" bestFit="1" customWidth="1"/>
    <col min="5884" max="5884" width="20.7109375" style="1" customWidth="1"/>
    <col min="5885" max="5885" width="20.42578125" style="1" customWidth="1"/>
    <col min="5886" max="5886" width="3.7109375" style="1" customWidth="1"/>
    <col min="5887" max="6134" width="11.42578125" style="1"/>
    <col min="6135" max="6136" width="3.7109375" style="1" customWidth="1"/>
    <col min="6137" max="6137" width="25" style="1" customWidth="1"/>
    <col min="6138" max="6138" width="34" style="1" customWidth="1"/>
    <col min="6139" max="6139" width="4.5703125" style="1" bestFit="1" customWidth="1"/>
    <col min="6140" max="6140" width="20.7109375" style="1" customWidth="1"/>
    <col min="6141" max="6141" width="20.42578125" style="1" customWidth="1"/>
    <col min="6142" max="6142" width="3.7109375" style="1" customWidth="1"/>
    <col min="6143" max="6390" width="11.42578125" style="1"/>
    <col min="6391" max="6392" width="3.7109375" style="1" customWidth="1"/>
    <col min="6393" max="6393" width="25" style="1" customWidth="1"/>
    <col min="6394" max="6394" width="34" style="1" customWidth="1"/>
    <col min="6395" max="6395" width="4.5703125" style="1" bestFit="1" customWidth="1"/>
    <col min="6396" max="6396" width="20.7109375" style="1" customWidth="1"/>
    <col min="6397" max="6397" width="20.42578125" style="1" customWidth="1"/>
    <col min="6398" max="6398" width="3.7109375" style="1" customWidth="1"/>
    <col min="6399" max="6646" width="11.42578125" style="1"/>
    <col min="6647" max="6648" width="3.7109375" style="1" customWidth="1"/>
    <col min="6649" max="6649" width="25" style="1" customWidth="1"/>
    <col min="6650" max="6650" width="34" style="1" customWidth="1"/>
    <col min="6651" max="6651" width="4.5703125" style="1" bestFit="1" customWidth="1"/>
    <col min="6652" max="6652" width="20.7109375" style="1" customWidth="1"/>
    <col min="6653" max="6653" width="20.42578125" style="1" customWidth="1"/>
    <col min="6654" max="6654" width="3.7109375" style="1" customWidth="1"/>
    <col min="6655" max="6902" width="11.42578125" style="1"/>
    <col min="6903" max="6904" width="3.7109375" style="1" customWidth="1"/>
    <col min="6905" max="6905" width="25" style="1" customWidth="1"/>
    <col min="6906" max="6906" width="34" style="1" customWidth="1"/>
    <col min="6907" max="6907" width="4.5703125" style="1" bestFit="1" customWidth="1"/>
    <col min="6908" max="6908" width="20.7109375" style="1" customWidth="1"/>
    <col min="6909" max="6909" width="20.42578125" style="1" customWidth="1"/>
    <col min="6910" max="6910" width="3.7109375" style="1" customWidth="1"/>
    <col min="6911" max="7158" width="11.42578125" style="1"/>
    <col min="7159" max="7160" width="3.7109375" style="1" customWidth="1"/>
    <col min="7161" max="7161" width="25" style="1" customWidth="1"/>
    <col min="7162" max="7162" width="34" style="1" customWidth="1"/>
    <col min="7163" max="7163" width="4.5703125" style="1" bestFit="1" customWidth="1"/>
    <col min="7164" max="7164" width="20.7109375" style="1" customWidth="1"/>
    <col min="7165" max="7165" width="20.42578125" style="1" customWidth="1"/>
    <col min="7166" max="7166" width="3.7109375" style="1" customWidth="1"/>
    <col min="7167" max="7414" width="11.42578125" style="1"/>
    <col min="7415" max="7416" width="3.7109375" style="1" customWidth="1"/>
    <col min="7417" max="7417" width="25" style="1" customWidth="1"/>
    <col min="7418" max="7418" width="34" style="1" customWidth="1"/>
    <col min="7419" max="7419" width="4.5703125" style="1" bestFit="1" customWidth="1"/>
    <col min="7420" max="7420" width="20.7109375" style="1" customWidth="1"/>
    <col min="7421" max="7421" width="20.42578125" style="1" customWidth="1"/>
    <col min="7422" max="7422" width="3.7109375" style="1" customWidth="1"/>
    <col min="7423" max="7670" width="11.42578125" style="1"/>
    <col min="7671" max="7672" width="3.7109375" style="1" customWidth="1"/>
    <col min="7673" max="7673" width="25" style="1" customWidth="1"/>
    <col min="7674" max="7674" width="34" style="1" customWidth="1"/>
    <col min="7675" max="7675" width="4.5703125" style="1" bestFit="1" customWidth="1"/>
    <col min="7676" max="7676" width="20.7109375" style="1" customWidth="1"/>
    <col min="7677" max="7677" width="20.42578125" style="1" customWidth="1"/>
    <col min="7678" max="7678" width="3.7109375" style="1" customWidth="1"/>
    <col min="7679" max="7926" width="11.42578125" style="1"/>
    <col min="7927" max="7928" width="3.7109375" style="1" customWidth="1"/>
    <col min="7929" max="7929" width="25" style="1" customWidth="1"/>
    <col min="7930" max="7930" width="34" style="1" customWidth="1"/>
    <col min="7931" max="7931" width="4.5703125" style="1" bestFit="1" customWidth="1"/>
    <col min="7932" max="7932" width="20.7109375" style="1" customWidth="1"/>
    <col min="7933" max="7933" width="20.42578125" style="1" customWidth="1"/>
    <col min="7934" max="7934" width="3.7109375" style="1" customWidth="1"/>
    <col min="7935" max="8182" width="11.42578125" style="1"/>
    <col min="8183" max="8184" width="3.7109375" style="1" customWidth="1"/>
    <col min="8185" max="8185" width="25" style="1" customWidth="1"/>
    <col min="8186" max="8186" width="34" style="1" customWidth="1"/>
    <col min="8187" max="8187" width="4.5703125" style="1" bestFit="1" customWidth="1"/>
    <col min="8188" max="8188" width="20.7109375" style="1" customWidth="1"/>
    <col min="8189" max="8189" width="20.42578125" style="1" customWidth="1"/>
    <col min="8190" max="8190" width="3.7109375" style="1" customWidth="1"/>
    <col min="8191" max="8438" width="11.42578125" style="1"/>
    <col min="8439" max="8440" width="3.7109375" style="1" customWidth="1"/>
    <col min="8441" max="8441" width="25" style="1" customWidth="1"/>
    <col min="8442" max="8442" width="34" style="1" customWidth="1"/>
    <col min="8443" max="8443" width="4.5703125" style="1" bestFit="1" customWidth="1"/>
    <col min="8444" max="8444" width="20.7109375" style="1" customWidth="1"/>
    <col min="8445" max="8445" width="20.42578125" style="1" customWidth="1"/>
    <col min="8446" max="8446" width="3.7109375" style="1" customWidth="1"/>
    <col min="8447" max="8694" width="11.42578125" style="1"/>
    <col min="8695" max="8696" width="3.7109375" style="1" customWidth="1"/>
    <col min="8697" max="8697" width="25" style="1" customWidth="1"/>
    <col min="8698" max="8698" width="34" style="1" customWidth="1"/>
    <col min="8699" max="8699" width="4.5703125" style="1" bestFit="1" customWidth="1"/>
    <col min="8700" max="8700" width="20.7109375" style="1" customWidth="1"/>
    <col min="8701" max="8701" width="20.42578125" style="1" customWidth="1"/>
    <col min="8702" max="8702" width="3.7109375" style="1" customWidth="1"/>
    <col min="8703" max="8950" width="11.42578125" style="1"/>
    <col min="8951" max="8952" width="3.7109375" style="1" customWidth="1"/>
    <col min="8953" max="8953" width="25" style="1" customWidth="1"/>
    <col min="8954" max="8954" width="34" style="1" customWidth="1"/>
    <col min="8955" max="8955" width="4.5703125" style="1" bestFit="1" customWidth="1"/>
    <col min="8956" max="8956" width="20.7109375" style="1" customWidth="1"/>
    <col min="8957" max="8957" width="20.42578125" style="1" customWidth="1"/>
    <col min="8958" max="8958" width="3.7109375" style="1" customWidth="1"/>
    <col min="8959" max="9206" width="11.42578125" style="1"/>
    <col min="9207" max="9208" width="3.7109375" style="1" customWidth="1"/>
    <col min="9209" max="9209" width="25" style="1" customWidth="1"/>
    <col min="9210" max="9210" width="34" style="1" customWidth="1"/>
    <col min="9211" max="9211" width="4.5703125" style="1" bestFit="1" customWidth="1"/>
    <col min="9212" max="9212" width="20.7109375" style="1" customWidth="1"/>
    <col min="9213" max="9213" width="20.42578125" style="1" customWidth="1"/>
    <col min="9214" max="9214" width="3.7109375" style="1" customWidth="1"/>
    <col min="9215" max="9462" width="11.42578125" style="1"/>
    <col min="9463" max="9464" width="3.7109375" style="1" customWidth="1"/>
    <col min="9465" max="9465" width="25" style="1" customWidth="1"/>
    <col min="9466" max="9466" width="34" style="1" customWidth="1"/>
    <col min="9467" max="9467" width="4.5703125" style="1" bestFit="1" customWidth="1"/>
    <col min="9468" max="9468" width="20.7109375" style="1" customWidth="1"/>
    <col min="9469" max="9469" width="20.42578125" style="1" customWidth="1"/>
    <col min="9470" max="9470" width="3.7109375" style="1" customWidth="1"/>
    <col min="9471" max="9718" width="11.42578125" style="1"/>
    <col min="9719" max="9720" width="3.7109375" style="1" customWidth="1"/>
    <col min="9721" max="9721" width="25" style="1" customWidth="1"/>
    <col min="9722" max="9722" width="34" style="1" customWidth="1"/>
    <col min="9723" max="9723" width="4.5703125" style="1" bestFit="1" customWidth="1"/>
    <col min="9724" max="9724" width="20.7109375" style="1" customWidth="1"/>
    <col min="9725" max="9725" width="20.42578125" style="1" customWidth="1"/>
    <col min="9726" max="9726" width="3.7109375" style="1" customWidth="1"/>
    <col min="9727" max="9974" width="11.42578125" style="1"/>
    <col min="9975" max="9976" width="3.7109375" style="1" customWidth="1"/>
    <col min="9977" max="9977" width="25" style="1" customWidth="1"/>
    <col min="9978" max="9978" width="34" style="1" customWidth="1"/>
    <col min="9979" max="9979" width="4.5703125" style="1" bestFit="1" customWidth="1"/>
    <col min="9980" max="9980" width="20.7109375" style="1" customWidth="1"/>
    <col min="9981" max="9981" width="20.42578125" style="1" customWidth="1"/>
    <col min="9982" max="9982" width="3.7109375" style="1" customWidth="1"/>
    <col min="9983" max="10230" width="11.42578125" style="1"/>
    <col min="10231" max="10232" width="3.7109375" style="1" customWidth="1"/>
    <col min="10233" max="10233" width="25" style="1" customWidth="1"/>
    <col min="10234" max="10234" width="34" style="1" customWidth="1"/>
    <col min="10235" max="10235" width="4.5703125" style="1" bestFit="1" customWidth="1"/>
    <col min="10236" max="10236" width="20.7109375" style="1" customWidth="1"/>
    <col min="10237" max="10237" width="20.42578125" style="1" customWidth="1"/>
    <col min="10238" max="10238" width="3.7109375" style="1" customWidth="1"/>
    <col min="10239" max="10486" width="11.42578125" style="1"/>
    <col min="10487" max="10488" width="3.7109375" style="1" customWidth="1"/>
    <col min="10489" max="10489" width="25" style="1" customWidth="1"/>
    <col min="10490" max="10490" width="34" style="1" customWidth="1"/>
    <col min="10491" max="10491" width="4.5703125" style="1" bestFit="1" customWidth="1"/>
    <col min="10492" max="10492" width="20.7109375" style="1" customWidth="1"/>
    <col min="10493" max="10493" width="20.42578125" style="1" customWidth="1"/>
    <col min="10494" max="10494" width="3.7109375" style="1" customWidth="1"/>
    <col min="10495" max="10742" width="11.42578125" style="1"/>
    <col min="10743" max="10744" width="3.7109375" style="1" customWidth="1"/>
    <col min="10745" max="10745" width="25" style="1" customWidth="1"/>
    <col min="10746" max="10746" width="34" style="1" customWidth="1"/>
    <col min="10747" max="10747" width="4.5703125" style="1" bestFit="1" customWidth="1"/>
    <col min="10748" max="10748" width="20.7109375" style="1" customWidth="1"/>
    <col min="10749" max="10749" width="20.42578125" style="1" customWidth="1"/>
    <col min="10750" max="10750" width="3.7109375" style="1" customWidth="1"/>
    <col min="10751" max="10998" width="11.42578125" style="1"/>
    <col min="10999" max="11000" width="3.7109375" style="1" customWidth="1"/>
    <col min="11001" max="11001" width="25" style="1" customWidth="1"/>
    <col min="11002" max="11002" width="34" style="1" customWidth="1"/>
    <col min="11003" max="11003" width="4.5703125" style="1" bestFit="1" customWidth="1"/>
    <col min="11004" max="11004" width="20.7109375" style="1" customWidth="1"/>
    <col min="11005" max="11005" width="20.42578125" style="1" customWidth="1"/>
    <col min="11006" max="11006" width="3.7109375" style="1" customWidth="1"/>
    <col min="11007" max="11254" width="11.42578125" style="1"/>
    <col min="11255" max="11256" width="3.7109375" style="1" customWidth="1"/>
    <col min="11257" max="11257" width="25" style="1" customWidth="1"/>
    <col min="11258" max="11258" width="34" style="1" customWidth="1"/>
    <col min="11259" max="11259" width="4.5703125" style="1" bestFit="1" customWidth="1"/>
    <col min="11260" max="11260" width="20.7109375" style="1" customWidth="1"/>
    <col min="11261" max="11261" width="20.42578125" style="1" customWidth="1"/>
    <col min="11262" max="11262" width="3.7109375" style="1" customWidth="1"/>
    <col min="11263" max="11510" width="11.42578125" style="1"/>
    <col min="11511" max="11512" width="3.7109375" style="1" customWidth="1"/>
    <col min="11513" max="11513" width="25" style="1" customWidth="1"/>
    <col min="11514" max="11514" width="34" style="1" customWidth="1"/>
    <col min="11515" max="11515" width="4.5703125" style="1" bestFit="1" customWidth="1"/>
    <col min="11516" max="11516" width="20.7109375" style="1" customWidth="1"/>
    <col min="11517" max="11517" width="20.42578125" style="1" customWidth="1"/>
    <col min="11518" max="11518" width="3.7109375" style="1" customWidth="1"/>
    <col min="11519" max="11766" width="11.42578125" style="1"/>
    <col min="11767" max="11768" width="3.7109375" style="1" customWidth="1"/>
    <col min="11769" max="11769" width="25" style="1" customWidth="1"/>
    <col min="11770" max="11770" width="34" style="1" customWidth="1"/>
    <col min="11771" max="11771" width="4.5703125" style="1" bestFit="1" customWidth="1"/>
    <col min="11772" max="11772" width="20.7109375" style="1" customWidth="1"/>
    <col min="11773" max="11773" width="20.42578125" style="1" customWidth="1"/>
    <col min="11774" max="11774" width="3.7109375" style="1" customWidth="1"/>
    <col min="11775" max="12022" width="11.42578125" style="1"/>
    <col min="12023" max="12024" width="3.7109375" style="1" customWidth="1"/>
    <col min="12025" max="12025" width="25" style="1" customWidth="1"/>
    <col min="12026" max="12026" width="34" style="1" customWidth="1"/>
    <col min="12027" max="12027" width="4.5703125" style="1" bestFit="1" customWidth="1"/>
    <col min="12028" max="12028" width="20.7109375" style="1" customWidth="1"/>
    <col min="12029" max="12029" width="20.42578125" style="1" customWidth="1"/>
    <col min="12030" max="12030" width="3.7109375" style="1" customWidth="1"/>
    <col min="12031" max="12278" width="11.42578125" style="1"/>
    <col min="12279" max="12280" width="3.7109375" style="1" customWidth="1"/>
    <col min="12281" max="12281" width="25" style="1" customWidth="1"/>
    <col min="12282" max="12282" width="34" style="1" customWidth="1"/>
    <col min="12283" max="12283" width="4.5703125" style="1" bestFit="1" customWidth="1"/>
    <col min="12284" max="12284" width="20.7109375" style="1" customWidth="1"/>
    <col min="12285" max="12285" width="20.42578125" style="1" customWidth="1"/>
    <col min="12286" max="12286" width="3.7109375" style="1" customWidth="1"/>
    <col min="12287" max="12534" width="11.42578125" style="1"/>
    <col min="12535" max="12536" width="3.7109375" style="1" customWidth="1"/>
    <col min="12537" max="12537" width="25" style="1" customWidth="1"/>
    <col min="12538" max="12538" width="34" style="1" customWidth="1"/>
    <col min="12539" max="12539" width="4.5703125" style="1" bestFit="1" customWidth="1"/>
    <col min="12540" max="12540" width="20.7109375" style="1" customWidth="1"/>
    <col min="12541" max="12541" width="20.42578125" style="1" customWidth="1"/>
    <col min="12542" max="12542" width="3.7109375" style="1" customWidth="1"/>
    <col min="12543" max="12790" width="11.42578125" style="1"/>
    <col min="12791" max="12792" width="3.7109375" style="1" customWidth="1"/>
    <col min="12793" max="12793" width="25" style="1" customWidth="1"/>
    <col min="12794" max="12794" width="34" style="1" customWidth="1"/>
    <col min="12795" max="12795" width="4.5703125" style="1" bestFit="1" customWidth="1"/>
    <col min="12796" max="12796" width="20.7109375" style="1" customWidth="1"/>
    <col min="12797" max="12797" width="20.42578125" style="1" customWidth="1"/>
    <col min="12798" max="12798" width="3.7109375" style="1" customWidth="1"/>
    <col min="12799" max="13046" width="11.42578125" style="1"/>
    <col min="13047" max="13048" width="3.7109375" style="1" customWidth="1"/>
    <col min="13049" max="13049" width="25" style="1" customWidth="1"/>
    <col min="13050" max="13050" width="34" style="1" customWidth="1"/>
    <col min="13051" max="13051" width="4.5703125" style="1" bestFit="1" customWidth="1"/>
    <col min="13052" max="13052" width="20.7109375" style="1" customWidth="1"/>
    <col min="13053" max="13053" width="20.42578125" style="1" customWidth="1"/>
    <col min="13054" max="13054" width="3.7109375" style="1" customWidth="1"/>
    <col min="13055" max="13302" width="11.42578125" style="1"/>
    <col min="13303" max="13304" width="3.7109375" style="1" customWidth="1"/>
    <col min="13305" max="13305" width="25" style="1" customWidth="1"/>
    <col min="13306" max="13306" width="34" style="1" customWidth="1"/>
    <col min="13307" max="13307" width="4.5703125" style="1" bestFit="1" customWidth="1"/>
    <col min="13308" max="13308" width="20.7109375" style="1" customWidth="1"/>
    <col min="13309" max="13309" width="20.42578125" style="1" customWidth="1"/>
    <col min="13310" max="13310" width="3.7109375" style="1" customWidth="1"/>
    <col min="13311" max="13558" width="11.42578125" style="1"/>
    <col min="13559" max="13560" width="3.7109375" style="1" customWidth="1"/>
    <col min="13561" max="13561" width="25" style="1" customWidth="1"/>
    <col min="13562" max="13562" width="34" style="1" customWidth="1"/>
    <col min="13563" max="13563" width="4.5703125" style="1" bestFit="1" customWidth="1"/>
    <col min="13564" max="13564" width="20.7109375" style="1" customWidth="1"/>
    <col min="13565" max="13565" width="20.42578125" style="1" customWidth="1"/>
    <col min="13566" max="13566" width="3.7109375" style="1" customWidth="1"/>
    <col min="13567" max="13814" width="11.42578125" style="1"/>
    <col min="13815" max="13816" width="3.7109375" style="1" customWidth="1"/>
    <col min="13817" max="13817" width="25" style="1" customWidth="1"/>
    <col min="13818" max="13818" width="34" style="1" customWidth="1"/>
    <col min="13819" max="13819" width="4.5703125" style="1" bestFit="1" customWidth="1"/>
    <col min="13820" max="13820" width="20.7109375" style="1" customWidth="1"/>
    <col min="13821" max="13821" width="20.42578125" style="1" customWidth="1"/>
    <col min="13822" max="13822" width="3.7109375" style="1" customWidth="1"/>
    <col min="13823" max="14070" width="11.42578125" style="1"/>
    <col min="14071" max="14072" width="3.7109375" style="1" customWidth="1"/>
    <col min="14073" max="14073" width="25" style="1" customWidth="1"/>
    <col min="14074" max="14074" width="34" style="1" customWidth="1"/>
    <col min="14075" max="14075" width="4.5703125" style="1" bestFit="1" customWidth="1"/>
    <col min="14076" max="14076" width="20.7109375" style="1" customWidth="1"/>
    <col min="14077" max="14077" width="20.42578125" style="1" customWidth="1"/>
    <col min="14078" max="14078" width="3.7109375" style="1" customWidth="1"/>
    <col min="14079" max="14326" width="11.42578125" style="1"/>
    <col min="14327" max="14328" width="3.7109375" style="1" customWidth="1"/>
    <col min="14329" max="14329" width="25" style="1" customWidth="1"/>
    <col min="14330" max="14330" width="34" style="1" customWidth="1"/>
    <col min="14331" max="14331" width="4.5703125" style="1" bestFit="1" customWidth="1"/>
    <col min="14332" max="14332" width="20.7109375" style="1" customWidth="1"/>
    <col min="14333" max="14333" width="20.42578125" style="1" customWidth="1"/>
    <col min="14334" max="14334" width="3.7109375" style="1" customWidth="1"/>
    <col min="14335" max="14582" width="11.42578125" style="1"/>
    <col min="14583" max="14584" width="3.7109375" style="1" customWidth="1"/>
    <col min="14585" max="14585" width="25" style="1" customWidth="1"/>
    <col min="14586" max="14586" width="34" style="1" customWidth="1"/>
    <col min="14587" max="14587" width="4.5703125" style="1" bestFit="1" customWidth="1"/>
    <col min="14588" max="14588" width="20.7109375" style="1" customWidth="1"/>
    <col min="14589" max="14589" width="20.42578125" style="1" customWidth="1"/>
    <col min="14590" max="14590" width="3.7109375" style="1" customWidth="1"/>
    <col min="14591" max="14838" width="11.42578125" style="1"/>
    <col min="14839" max="14840" width="3.7109375" style="1" customWidth="1"/>
    <col min="14841" max="14841" width="25" style="1" customWidth="1"/>
    <col min="14842" max="14842" width="34" style="1" customWidth="1"/>
    <col min="14843" max="14843" width="4.5703125" style="1" bestFit="1" customWidth="1"/>
    <col min="14844" max="14844" width="20.7109375" style="1" customWidth="1"/>
    <col min="14845" max="14845" width="20.42578125" style="1" customWidth="1"/>
    <col min="14846" max="14846" width="3.7109375" style="1" customWidth="1"/>
    <col min="14847" max="15094" width="11.42578125" style="1"/>
    <col min="15095" max="15096" width="3.7109375" style="1" customWidth="1"/>
    <col min="15097" max="15097" width="25" style="1" customWidth="1"/>
    <col min="15098" max="15098" width="34" style="1" customWidth="1"/>
    <col min="15099" max="15099" width="4.5703125" style="1" bestFit="1" customWidth="1"/>
    <col min="15100" max="15100" width="20.7109375" style="1" customWidth="1"/>
    <col min="15101" max="15101" width="20.42578125" style="1" customWidth="1"/>
    <col min="15102" max="15102" width="3.7109375" style="1" customWidth="1"/>
    <col min="15103" max="15350" width="11.42578125" style="1"/>
    <col min="15351" max="15352" width="3.7109375" style="1" customWidth="1"/>
    <col min="15353" max="15353" width="25" style="1" customWidth="1"/>
    <col min="15354" max="15354" width="34" style="1" customWidth="1"/>
    <col min="15355" max="15355" width="4.5703125" style="1" bestFit="1" customWidth="1"/>
    <col min="15356" max="15356" width="20.7109375" style="1" customWidth="1"/>
    <col min="15357" max="15357" width="20.42578125" style="1" customWidth="1"/>
    <col min="15358" max="15358" width="3.7109375" style="1" customWidth="1"/>
    <col min="15359" max="15606" width="11.42578125" style="1"/>
    <col min="15607" max="15608" width="3.7109375" style="1" customWidth="1"/>
    <col min="15609" max="15609" width="25" style="1" customWidth="1"/>
    <col min="15610" max="15610" width="34" style="1" customWidth="1"/>
    <col min="15611" max="15611" width="4.5703125" style="1" bestFit="1" customWidth="1"/>
    <col min="15612" max="15612" width="20.7109375" style="1" customWidth="1"/>
    <col min="15613" max="15613" width="20.42578125" style="1" customWidth="1"/>
    <col min="15614" max="15614" width="3.7109375" style="1" customWidth="1"/>
    <col min="15615" max="15862" width="11.42578125" style="1"/>
    <col min="15863" max="15864" width="3.7109375" style="1" customWidth="1"/>
    <col min="15865" max="15865" width="25" style="1" customWidth="1"/>
    <col min="15866" max="15866" width="34" style="1" customWidth="1"/>
    <col min="15867" max="15867" width="4.5703125" style="1" bestFit="1" customWidth="1"/>
    <col min="15868" max="15868" width="20.7109375" style="1" customWidth="1"/>
    <col min="15869" max="15869" width="20.42578125" style="1" customWidth="1"/>
    <col min="15870" max="15870" width="3.7109375" style="1" customWidth="1"/>
    <col min="15871" max="16118" width="11.42578125" style="1"/>
    <col min="16119" max="16120" width="3.7109375" style="1" customWidth="1"/>
    <col min="16121" max="16121" width="25" style="1" customWidth="1"/>
    <col min="16122" max="16122" width="34" style="1" customWidth="1"/>
    <col min="16123" max="16123" width="4.5703125" style="1" bestFit="1" customWidth="1"/>
    <col min="16124" max="16124" width="20.7109375" style="1" customWidth="1"/>
    <col min="16125" max="16125" width="20.42578125" style="1" customWidth="1"/>
    <col min="16126" max="16126" width="3.7109375" style="1" customWidth="1"/>
    <col min="16127" max="16360" width="11.42578125" style="1"/>
    <col min="16361" max="16384" width="11.42578125" style="1" customWidth="1"/>
  </cols>
  <sheetData>
    <row r="1" spans="2:27" ht="13.9"/>
    <row r="2" spans="2:27" ht="18.75" customHeight="1">
      <c r="B2" s="3"/>
      <c r="C2" s="4"/>
      <c r="D2" s="4"/>
      <c r="E2" s="4"/>
      <c r="F2" s="4"/>
      <c r="G2" s="6"/>
      <c r="J2" s="2"/>
      <c r="P2" s="2"/>
      <c r="V2" s="2"/>
    </row>
    <row r="3" spans="2:27" ht="44.25" customHeight="1">
      <c r="B3" s="7"/>
      <c r="C3" s="147" t="s">
        <v>0</v>
      </c>
      <c r="D3" s="147"/>
      <c r="E3" s="147"/>
      <c r="F3" s="135"/>
      <c r="G3" s="8"/>
      <c r="H3" s="14"/>
      <c r="J3" s="2"/>
      <c r="P3" s="2"/>
      <c r="V3" s="2"/>
    </row>
    <row r="4" spans="2:27" ht="13.9">
      <c r="B4" s="7"/>
      <c r="C4" s="9"/>
      <c r="D4" s="9"/>
      <c r="E4" s="9"/>
      <c r="F4" s="9"/>
      <c r="G4" s="11"/>
      <c r="J4" s="2"/>
      <c r="P4" s="2"/>
      <c r="V4" s="2"/>
    </row>
    <row r="5" spans="2:27" ht="23.25" customHeight="1">
      <c r="B5" s="7"/>
      <c r="C5" s="140" t="s">
        <v>1</v>
      </c>
      <c r="D5" s="141"/>
      <c r="E5" s="141"/>
      <c r="F5" s="141"/>
      <c r="G5" s="12"/>
      <c r="H5" s="54"/>
      <c r="K5" s="3"/>
      <c r="L5" s="4"/>
      <c r="M5" s="4"/>
      <c r="N5" s="4"/>
      <c r="O5" s="4"/>
      <c r="P5" s="4"/>
      <c r="Q5" s="5"/>
      <c r="R5" s="4"/>
      <c r="S5" s="5"/>
      <c r="T5" s="5"/>
      <c r="U5" s="5"/>
      <c r="V5" s="5"/>
      <c r="W5" s="13"/>
    </row>
    <row r="6" spans="2:27" ht="18.75" customHeight="1">
      <c r="B6" s="7"/>
      <c r="C6" s="148" t="s">
        <v>2</v>
      </c>
      <c r="D6" s="148"/>
      <c r="E6" s="142"/>
      <c r="F6" s="142"/>
      <c r="G6" s="11"/>
      <c r="K6" s="7"/>
      <c r="L6" s="139" t="s">
        <v>3</v>
      </c>
      <c r="M6" s="139"/>
      <c r="N6" s="139"/>
      <c r="O6" s="139"/>
      <c r="P6" s="139"/>
      <c r="Q6" s="139"/>
      <c r="R6" s="139"/>
      <c r="S6" s="139"/>
      <c r="T6" s="139"/>
      <c r="U6" s="139"/>
      <c r="V6" s="139"/>
      <c r="W6" s="80"/>
    </row>
    <row r="7" spans="2:27" ht="19.149999999999999" customHeight="1">
      <c r="B7" s="7"/>
      <c r="C7" s="148" t="s">
        <v>4</v>
      </c>
      <c r="D7" s="148"/>
      <c r="E7" s="142"/>
      <c r="F7" s="142"/>
      <c r="G7" s="11"/>
      <c r="K7" s="7"/>
      <c r="L7" s="139"/>
      <c r="M7" s="139"/>
      <c r="N7" s="139"/>
      <c r="O7" s="139"/>
      <c r="P7" s="139"/>
      <c r="Q7" s="139"/>
      <c r="R7" s="139"/>
      <c r="S7" s="139"/>
      <c r="T7" s="139"/>
      <c r="U7" s="139"/>
      <c r="V7" s="139"/>
      <c r="W7" s="80"/>
    </row>
    <row r="8" spans="2:27" ht="18.75" customHeight="1">
      <c r="B8" s="7"/>
      <c r="C8" s="148" t="s">
        <v>5</v>
      </c>
      <c r="D8" s="148"/>
      <c r="E8" s="142"/>
      <c r="F8" s="142"/>
      <c r="G8" s="11"/>
      <c r="J8" s="2"/>
      <c r="K8" s="74"/>
      <c r="L8" s="139"/>
      <c r="M8" s="139"/>
      <c r="N8" s="139"/>
      <c r="O8" s="139"/>
      <c r="P8" s="139"/>
      <c r="Q8" s="139"/>
      <c r="R8" s="139"/>
      <c r="S8" s="139"/>
      <c r="T8" s="139"/>
      <c r="U8" s="139"/>
      <c r="V8" s="139"/>
      <c r="W8" s="80"/>
    </row>
    <row r="9" spans="2:27" ht="18.75" customHeight="1">
      <c r="B9" s="7"/>
      <c r="C9" s="148" t="s">
        <v>6</v>
      </c>
      <c r="D9" s="148"/>
      <c r="E9" s="143" t="s">
        <v>7</v>
      </c>
      <c r="F9" s="143"/>
      <c r="G9" s="60"/>
      <c r="H9" s="55"/>
      <c r="J9" s="2"/>
      <c r="K9" s="74"/>
      <c r="L9" s="139"/>
      <c r="M9" s="139"/>
      <c r="N9" s="139"/>
      <c r="O9" s="139"/>
      <c r="P9" s="139"/>
      <c r="Q9" s="139"/>
      <c r="R9" s="139"/>
      <c r="S9" s="139"/>
      <c r="T9" s="139"/>
      <c r="U9" s="139"/>
      <c r="V9" s="139"/>
      <c r="W9" s="80"/>
    </row>
    <row r="10" spans="2:27" ht="18.75" customHeight="1">
      <c r="B10" s="7"/>
      <c r="C10" s="148" t="s">
        <v>8</v>
      </c>
      <c r="D10" s="148"/>
      <c r="E10" s="142"/>
      <c r="F10" s="142"/>
      <c r="G10" s="60"/>
      <c r="H10" s="55"/>
      <c r="J10" s="2"/>
      <c r="K10" s="74"/>
      <c r="L10" s="139"/>
      <c r="M10" s="139"/>
      <c r="N10" s="139"/>
      <c r="O10" s="139"/>
      <c r="P10" s="139"/>
      <c r="Q10" s="139"/>
      <c r="R10" s="139"/>
      <c r="S10" s="139"/>
      <c r="T10" s="139"/>
      <c r="U10" s="139"/>
      <c r="V10" s="139"/>
      <c r="W10" s="80"/>
    </row>
    <row r="11" spans="2:27" ht="18.75" customHeight="1">
      <c r="B11" s="7"/>
      <c r="C11" s="148" t="s">
        <v>9</v>
      </c>
      <c r="D11" s="148"/>
      <c r="E11" s="144"/>
      <c r="F11" s="142"/>
      <c r="G11" s="60"/>
      <c r="H11" s="55"/>
      <c r="J11" s="2"/>
      <c r="K11" s="74"/>
      <c r="L11" s="139"/>
      <c r="M11" s="139"/>
      <c r="N11" s="139"/>
      <c r="O11" s="139"/>
      <c r="P11" s="139"/>
      <c r="Q11" s="139"/>
      <c r="R11" s="139"/>
      <c r="S11" s="139"/>
      <c r="T11" s="139"/>
      <c r="U11" s="139"/>
      <c r="V11" s="139"/>
      <c r="W11" s="80"/>
    </row>
    <row r="12" spans="2:27" ht="18.75" customHeight="1">
      <c r="B12" s="7"/>
      <c r="C12" s="148" t="s">
        <v>10</v>
      </c>
      <c r="D12" s="148"/>
      <c r="E12" s="144"/>
      <c r="F12" s="142"/>
      <c r="G12" s="60"/>
      <c r="H12" s="55"/>
      <c r="J12" s="2"/>
      <c r="K12" s="74"/>
      <c r="L12" s="139"/>
      <c r="M12" s="139"/>
      <c r="N12" s="139"/>
      <c r="O12" s="139"/>
      <c r="P12" s="139"/>
      <c r="Q12" s="139"/>
      <c r="R12" s="139"/>
      <c r="S12" s="139"/>
      <c r="T12" s="139"/>
      <c r="U12" s="139"/>
      <c r="V12" s="139"/>
      <c r="W12" s="80"/>
    </row>
    <row r="13" spans="2:27" ht="18.75" customHeight="1">
      <c r="B13" s="7"/>
      <c r="C13" s="148" t="s">
        <v>11</v>
      </c>
      <c r="D13" s="148"/>
      <c r="E13" s="145" t="str">
        <f>IF(IF(OR(E12="",E11=""),"",(E12-E11)/30)="","befüllt sich automatisch",IF(OR(E12="",E11=""),"",(E12-E11)/30.5))</f>
        <v>befüllt sich automatisch</v>
      </c>
      <c r="F13" s="145"/>
      <c r="G13" s="50"/>
      <c r="H13" s="56"/>
      <c r="J13" s="2"/>
      <c r="K13" s="74"/>
      <c r="L13" s="139"/>
      <c r="M13" s="139"/>
      <c r="N13" s="139"/>
      <c r="O13" s="139"/>
      <c r="P13" s="139"/>
      <c r="Q13" s="139"/>
      <c r="R13" s="139"/>
      <c r="S13" s="139"/>
      <c r="T13" s="139"/>
      <c r="U13" s="139"/>
      <c r="V13" s="139"/>
      <c r="W13" s="80"/>
    </row>
    <row r="14" spans="2:27" ht="12" customHeight="1">
      <c r="B14" s="16"/>
      <c r="C14" s="65"/>
      <c r="D14" s="65"/>
      <c r="E14" s="66"/>
      <c r="F14" s="67"/>
      <c r="G14" s="68"/>
      <c r="H14" s="57"/>
      <c r="I14" s="57"/>
      <c r="J14" s="57"/>
      <c r="K14" s="81"/>
      <c r="L14" s="67"/>
      <c r="M14" s="67"/>
      <c r="N14" s="67"/>
      <c r="O14" s="67"/>
      <c r="P14" s="67"/>
      <c r="Q14" s="67"/>
      <c r="R14" s="67"/>
      <c r="S14" s="67"/>
      <c r="T14" s="67"/>
      <c r="U14" s="17"/>
      <c r="V14" s="17"/>
      <c r="W14" s="18"/>
      <c r="X14" s="57"/>
      <c r="Y14" s="57"/>
      <c r="Z14" s="57"/>
      <c r="AA14" s="57"/>
    </row>
    <row r="15" spans="2:27" ht="12" customHeight="1">
      <c r="C15" s="63"/>
      <c r="D15" s="63"/>
      <c r="E15" s="64"/>
      <c r="F15" s="57"/>
      <c r="G15" s="57"/>
      <c r="H15" s="57"/>
      <c r="I15" s="57"/>
      <c r="J15" s="57"/>
      <c r="K15" s="57"/>
      <c r="L15" s="57"/>
      <c r="M15" s="57"/>
      <c r="N15" s="57"/>
      <c r="O15" s="57"/>
      <c r="P15" s="57"/>
      <c r="Q15" s="57"/>
      <c r="R15" s="57"/>
      <c r="S15" s="57"/>
      <c r="T15" s="57"/>
      <c r="U15" s="1"/>
      <c r="W15" s="1"/>
      <c r="X15" s="57"/>
      <c r="Y15" s="57"/>
      <c r="Z15" s="57"/>
      <c r="AA15" s="57"/>
    </row>
    <row r="16" spans="2:27" ht="12" customHeight="1">
      <c r="B16" s="3"/>
      <c r="C16" s="69"/>
      <c r="D16" s="69"/>
      <c r="E16" s="70"/>
      <c r="F16" s="71"/>
      <c r="G16" s="72"/>
      <c r="H16" s="57"/>
      <c r="I16" s="73"/>
      <c r="J16" s="71"/>
      <c r="K16" s="71"/>
      <c r="L16" s="71"/>
      <c r="M16" s="71"/>
      <c r="N16" s="71"/>
      <c r="O16" s="71"/>
      <c r="P16" s="71"/>
      <c r="Q16" s="71"/>
      <c r="R16" s="71"/>
      <c r="S16" s="71"/>
      <c r="T16" s="71"/>
      <c r="U16" s="4"/>
      <c r="V16" s="4"/>
      <c r="W16" s="4"/>
      <c r="X16" s="71"/>
      <c r="Y16" s="71"/>
      <c r="Z16" s="71"/>
      <c r="AA16" s="72"/>
    </row>
    <row r="17" spans="1:27" ht="14.25" customHeight="1">
      <c r="B17" s="7"/>
      <c r="C17" s="9"/>
      <c r="D17" s="9"/>
      <c r="E17" s="9"/>
      <c r="F17" s="135"/>
      <c r="G17" s="8"/>
      <c r="H17" s="14"/>
      <c r="I17" s="74"/>
      <c r="J17" s="9" t="s">
        <v>12</v>
      </c>
      <c r="K17" s="27">
        <f>'bis 30.06.2023'!E18</f>
        <v>0</v>
      </c>
      <c r="L17" s="27"/>
      <c r="M17" s="9" t="s">
        <v>12</v>
      </c>
      <c r="N17" s="27">
        <f>'bis 31.12.2023'!$E$18</f>
        <v>0</v>
      </c>
      <c r="O17" s="27"/>
      <c r="P17" s="9" t="s">
        <v>12</v>
      </c>
      <c r="Q17" s="27">
        <f>'bis 30.06.2024'!$E$18</f>
        <v>0</v>
      </c>
      <c r="R17" s="27"/>
      <c r="S17" s="9" t="s">
        <v>12</v>
      </c>
      <c r="T17" s="27">
        <f>'bis 31.12.2024'!$E$18</f>
        <v>0</v>
      </c>
      <c r="U17" s="10"/>
      <c r="V17" s="9" t="s">
        <v>12</v>
      </c>
      <c r="W17" s="27">
        <f>'bis 30.06.2025'!$E$18</f>
        <v>0</v>
      </c>
      <c r="X17" s="27"/>
      <c r="Y17" s="9" t="s">
        <v>12</v>
      </c>
      <c r="Z17" s="27">
        <f>'bis 31.12.2025'!$E$18</f>
        <v>0</v>
      </c>
      <c r="AA17" s="75"/>
    </row>
    <row r="18" spans="1:27" ht="33.75" customHeight="1">
      <c r="B18" s="7"/>
      <c r="C18" s="46" t="s">
        <v>13</v>
      </c>
      <c r="D18" s="149" t="s">
        <v>14</v>
      </c>
      <c r="E18" s="149"/>
      <c r="F18" s="47" t="s">
        <v>15</v>
      </c>
      <c r="G18" s="61"/>
      <c r="H18" s="58"/>
      <c r="I18" s="76"/>
      <c r="J18" s="48" t="s">
        <v>16</v>
      </c>
      <c r="K18" s="30" t="s">
        <v>17</v>
      </c>
      <c r="L18" s="31"/>
      <c r="M18" s="48" t="s">
        <v>18</v>
      </c>
      <c r="N18" s="30" t="s">
        <v>17</v>
      </c>
      <c r="O18" s="31"/>
      <c r="P18" s="48" t="s">
        <v>19</v>
      </c>
      <c r="Q18" s="30" t="s">
        <v>17</v>
      </c>
      <c r="R18" s="31"/>
      <c r="S18" s="48" t="s">
        <v>20</v>
      </c>
      <c r="T18" s="30" t="s">
        <v>17</v>
      </c>
      <c r="U18" s="19"/>
      <c r="V18" s="48" t="s">
        <v>21</v>
      </c>
      <c r="W18" s="30" t="s">
        <v>17</v>
      </c>
      <c r="X18" s="31"/>
      <c r="Y18" s="48" t="s">
        <v>22</v>
      </c>
      <c r="Z18" s="30" t="s">
        <v>17</v>
      </c>
      <c r="AA18" s="31"/>
    </row>
    <row r="19" spans="1:27" ht="30.6" customHeight="1">
      <c r="A19" s="32"/>
      <c r="B19" s="7"/>
      <c r="C19" s="134" t="s">
        <v>23</v>
      </c>
      <c r="D19" s="146" t="s">
        <v>24</v>
      </c>
      <c r="E19" s="146"/>
      <c r="F19" s="128"/>
      <c r="G19" s="62"/>
      <c r="H19" s="59"/>
      <c r="I19" s="77"/>
      <c r="J19" s="35">
        <f>'bis 30.06.2023'!G23</f>
        <v>0</v>
      </c>
      <c r="K19" s="34">
        <f t="shared" ref="K19:K25" si="0">IF(F19=0,0,J19/F19)</f>
        <v>0</v>
      </c>
      <c r="L19" s="36"/>
      <c r="M19" s="35">
        <f>'bis 31.12.2023'!$G23</f>
        <v>0</v>
      </c>
      <c r="N19" s="34">
        <f>IF(F19=0,0,M19/F19)</f>
        <v>0</v>
      </c>
      <c r="O19" s="36"/>
      <c r="P19" s="35">
        <f>'bis 30.06.2024'!$G23</f>
        <v>0</v>
      </c>
      <c r="Q19" s="34">
        <f>IF($F$19=0,0,P19/F19)</f>
        <v>0</v>
      </c>
      <c r="R19" s="36"/>
      <c r="S19" s="35">
        <f>'bis 31.12.2024'!$G23</f>
        <v>0</v>
      </c>
      <c r="T19" s="34">
        <f>IF($F$19=0,0,S19/F19)</f>
        <v>0</v>
      </c>
      <c r="U19" s="23"/>
      <c r="V19" s="35">
        <f>'bis 30.06.2025'!$G23</f>
        <v>0</v>
      </c>
      <c r="W19" s="34">
        <f>IF($F$19=0,0,V19/F19)</f>
        <v>0</v>
      </c>
      <c r="X19" s="36"/>
      <c r="Y19" s="35">
        <f>'bis 31.12.2025'!$G23</f>
        <v>0</v>
      </c>
      <c r="Z19" s="34">
        <f>IF($F$19=0,0,Y19/F19)</f>
        <v>0</v>
      </c>
      <c r="AA19" s="36"/>
    </row>
    <row r="20" spans="1:27" ht="25.5" customHeight="1">
      <c r="A20" s="32"/>
      <c r="B20" s="7"/>
      <c r="C20" s="22" t="s">
        <v>25</v>
      </c>
      <c r="D20" s="146" t="s">
        <v>26</v>
      </c>
      <c r="E20" s="146"/>
      <c r="F20" s="128"/>
      <c r="G20" s="62"/>
      <c r="H20" s="59"/>
      <c r="I20" s="77"/>
      <c r="J20" s="35">
        <f>'bis 30.06.2023'!G24</f>
        <v>0</v>
      </c>
      <c r="K20" s="34">
        <f t="shared" si="0"/>
        <v>0</v>
      </c>
      <c r="L20" s="36"/>
      <c r="M20" s="35">
        <f>'bis 31.12.2023'!G24</f>
        <v>0</v>
      </c>
      <c r="N20" s="34">
        <f t="shared" ref="N20:N25" si="1">IF(F20=0,0,M20/F20)</f>
        <v>0</v>
      </c>
      <c r="O20" s="36"/>
      <c r="P20" s="35">
        <f>'bis 30.06.2024'!$G24</f>
        <v>0</v>
      </c>
      <c r="Q20" s="34">
        <f t="shared" ref="Q20:Q25" si="2">IF($F$19=0,0,P20/F20)</f>
        <v>0</v>
      </c>
      <c r="R20" s="36"/>
      <c r="S20" s="35">
        <f>'bis 31.12.2024'!$G24</f>
        <v>0</v>
      </c>
      <c r="T20" s="34">
        <f t="shared" ref="T20:T25" si="3">IF($F$19=0,0,S20/F20)</f>
        <v>0</v>
      </c>
      <c r="U20" s="23"/>
      <c r="V20" s="35">
        <f>'bis 30.06.2025'!$G24</f>
        <v>0</v>
      </c>
      <c r="W20" s="34">
        <f t="shared" ref="W20:W25" si="4">IF($F$19=0,0,V20/F20)</f>
        <v>0</v>
      </c>
      <c r="X20" s="36"/>
      <c r="Y20" s="35">
        <f>'bis 31.12.2025'!$G24</f>
        <v>0</v>
      </c>
      <c r="Z20" s="34">
        <f t="shared" ref="Z20:Z25" si="5">IF($F$19=0,0,Y20/F20)</f>
        <v>0</v>
      </c>
      <c r="AA20" s="36"/>
    </row>
    <row r="21" spans="1:27" ht="51" customHeight="1">
      <c r="A21" s="32"/>
      <c r="B21" s="7"/>
      <c r="C21" s="22" t="s">
        <v>27</v>
      </c>
      <c r="D21" s="146" t="s">
        <v>28</v>
      </c>
      <c r="E21" s="146"/>
      <c r="F21" s="128"/>
      <c r="G21" s="62"/>
      <c r="H21" s="59"/>
      <c r="I21" s="77"/>
      <c r="J21" s="35">
        <f>'bis 30.06.2023'!G25</f>
        <v>0</v>
      </c>
      <c r="K21" s="34">
        <f t="shared" si="0"/>
        <v>0</v>
      </c>
      <c r="L21" s="36"/>
      <c r="M21" s="35">
        <f>'bis 31.12.2023'!G25</f>
        <v>0</v>
      </c>
      <c r="N21" s="34">
        <f t="shared" si="1"/>
        <v>0</v>
      </c>
      <c r="O21" s="36"/>
      <c r="P21" s="35">
        <f>'bis 30.06.2024'!$G25</f>
        <v>0</v>
      </c>
      <c r="Q21" s="34">
        <f t="shared" si="2"/>
        <v>0</v>
      </c>
      <c r="R21" s="36"/>
      <c r="S21" s="35">
        <f>'bis 31.12.2024'!$G25</f>
        <v>0</v>
      </c>
      <c r="T21" s="34">
        <f t="shared" si="3"/>
        <v>0</v>
      </c>
      <c r="U21" s="23"/>
      <c r="V21" s="35">
        <f>'bis 30.06.2025'!$G25</f>
        <v>0</v>
      </c>
      <c r="W21" s="34">
        <f t="shared" si="4"/>
        <v>0</v>
      </c>
      <c r="X21" s="36"/>
      <c r="Y21" s="35">
        <f>'bis 31.12.2025'!$G25</f>
        <v>0</v>
      </c>
      <c r="Z21" s="34">
        <f t="shared" si="5"/>
        <v>0</v>
      </c>
      <c r="AA21" s="36"/>
    </row>
    <row r="22" spans="1:27" ht="25.5" customHeight="1">
      <c r="A22" s="32"/>
      <c r="B22" s="7"/>
      <c r="C22" s="22" t="s">
        <v>29</v>
      </c>
      <c r="D22" s="146" t="s">
        <v>30</v>
      </c>
      <c r="E22" s="146"/>
      <c r="F22" s="128"/>
      <c r="G22" s="62"/>
      <c r="H22" s="59"/>
      <c r="I22" s="77"/>
      <c r="J22" s="35">
        <f>'bis 30.06.2023'!G26</f>
        <v>0</v>
      </c>
      <c r="K22" s="34">
        <f t="shared" si="0"/>
        <v>0</v>
      </c>
      <c r="L22" s="36"/>
      <c r="M22" s="35">
        <f>'bis 31.12.2023'!G26</f>
        <v>0</v>
      </c>
      <c r="N22" s="34">
        <f t="shared" si="1"/>
        <v>0</v>
      </c>
      <c r="O22" s="36"/>
      <c r="P22" s="35">
        <f>'bis 30.06.2024'!$G26</f>
        <v>0</v>
      </c>
      <c r="Q22" s="34">
        <f t="shared" si="2"/>
        <v>0</v>
      </c>
      <c r="R22" s="36"/>
      <c r="S22" s="35">
        <f>'bis 31.12.2024'!$G26</f>
        <v>0</v>
      </c>
      <c r="T22" s="34">
        <f t="shared" si="3"/>
        <v>0</v>
      </c>
      <c r="U22" s="23"/>
      <c r="V22" s="35">
        <f>'bis 30.06.2025'!$G26</f>
        <v>0</v>
      </c>
      <c r="W22" s="34">
        <f t="shared" si="4"/>
        <v>0</v>
      </c>
      <c r="X22" s="36"/>
      <c r="Y22" s="35">
        <f>'bis 31.12.2025'!$G26</f>
        <v>0</v>
      </c>
      <c r="Z22" s="34">
        <f t="shared" si="5"/>
        <v>0</v>
      </c>
      <c r="AA22" s="36"/>
    </row>
    <row r="23" spans="1:27" ht="24" customHeight="1">
      <c r="A23" s="32"/>
      <c r="B23" s="7"/>
      <c r="C23" s="134" t="s">
        <v>31</v>
      </c>
      <c r="D23" s="146" t="s">
        <v>32</v>
      </c>
      <c r="E23" s="146"/>
      <c r="F23" s="128"/>
      <c r="G23" s="62"/>
      <c r="H23" s="59"/>
      <c r="I23" s="77"/>
      <c r="J23" s="35">
        <f>'bis 30.06.2023'!G27</f>
        <v>0</v>
      </c>
      <c r="K23" s="34">
        <f t="shared" si="0"/>
        <v>0</v>
      </c>
      <c r="L23" s="36"/>
      <c r="M23" s="35">
        <f>'bis 31.12.2023'!G27</f>
        <v>0</v>
      </c>
      <c r="N23" s="34">
        <f t="shared" si="1"/>
        <v>0</v>
      </c>
      <c r="O23" s="36"/>
      <c r="P23" s="35">
        <f>'bis 30.06.2024'!$G27</f>
        <v>0</v>
      </c>
      <c r="Q23" s="34">
        <f t="shared" si="2"/>
        <v>0</v>
      </c>
      <c r="R23" s="36"/>
      <c r="S23" s="35">
        <f>'bis 31.12.2024'!$G27</f>
        <v>0</v>
      </c>
      <c r="T23" s="34">
        <f t="shared" si="3"/>
        <v>0</v>
      </c>
      <c r="U23" s="23"/>
      <c r="V23" s="35">
        <f>'bis 30.06.2025'!$G27</f>
        <v>0</v>
      </c>
      <c r="W23" s="34">
        <f t="shared" si="4"/>
        <v>0</v>
      </c>
      <c r="X23" s="36"/>
      <c r="Y23" s="35">
        <f>'bis 31.12.2025'!$G27</f>
        <v>0</v>
      </c>
      <c r="Z23" s="34">
        <f t="shared" si="5"/>
        <v>0</v>
      </c>
      <c r="AA23" s="36"/>
    </row>
    <row r="24" spans="1:27" ht="24" customHeight="1">
      <c r="A24" s="32"/>
      <c r="B24" s="7"/>
      <c r="C24" s="134" t="s">
        <v>33</v>
      </c>
      <c r="D24" s="146" t="s">
        <v>34</v>
      </c>
      <c r="E24" s="146"/>
      <c r="F24" s="128"/>
      <c r="G24" s="62"/>
      <c r="H24" s="59"/>
      <c r="I24" s="77"/>
      <c r="J24" s="35">
        <f>'bis 30.06.2023'!G28</f>
        <v>0</v>
      </c>
      <c r="K24" s="34">
        <f t="shared" si="0"/>
        <v>0</v>
      </c>
      <c r="L24" s="36"/>
      <c r="M24" s="35">
        <f>'bis 31.12.2023'!G28</f>
        <v>0</v>
      </c>
      <c r="N24" s="34">
        <f t="shared" si="1"/>
        <v>0</v>
      </c>
      <c r="O24" s="36"/>
      <c r="P24" s="35">
        <f>'bis 30.06.2024'!$G28</f>
        <v>0</v>
      </c>
      <c r="Q24" s="34">
        <f t="shared" si="2"/>
        <v>0</v>
      </c>
      <c r="R24" s="36"/>
      <c r="S24" s="35">
        <f>'bis 31.12.2024'!$G28</f>
        <v>0</v>
      </c>
      <c r="T24" s="34">
        <f t="shared" si="3"/>
        <v>0</v>
      </c>
      <c r="U24" s="23"/>
      <c r="V24" s="35">
        <f>'bis 30.06.2025'!$G28</f>
        <v>0</v>
      </c>
      <c r="W24" s="34">
        <f t="shared" si="4"/>
        <v>0</v>
      </c>
      <c r="X24" s="36"/>
      <c r="Y24" s="35">
        <f>'bis 31.12.2025'!$G28</f>
        <v>0</v>
      </c>
      <c r="Z24" s="34">
        <f t="shared" si="5"/>
        <v>0</v>
      </c>
      <c r="AA24" s="36"/>
    </row>
    <row r="25" spans="1:27" ht="42.75" customHeight="1">
      <c r="A25" s="32"/>
      <c r="B25" s="7"/>
      <c r="C25" s="134" t="s">
        <v>35</v>
      </c>
      <c r="D25" s="146" t="s">
        <v>36</v>
      </c>
      <c r="E25" s="146"/>
      <c r="F25" s="128"/>
      <c r="G25" s="62"/>
      <c r="H25" s="59"/>
      <c r="I25" s="77"/>
      <c r="J25" s="35">
        <f>'bis 30.06.2023'!G29</f>
        <v>0</v>
      </c>
      <c r="K25" s="34">
        <f t="shared" si="0"/>
        <v>0</v>
      </c>
      <c r="L25" s="36"/>
      <c r="M25" s="35">
        <f>'bis 31.12.2023'!G29</f>
        <v>0</v>
      </c>
      <c r="N25" s="34">
        <f t="shared" si="1"/>
        <v>0</v>
      </c>
      <c r="O25" s="36"/>
      <c r="P25" s="35">
        <f>'bis 30.06.2024'!$G29</f>
        <v>0</v>
      </c>
      <c r="Q25" s="34">
        <f t="shared" si="2"/>
        <v>0</v>
      </c>
      <c r="R25" s="36"/>
      <c r="S25" s="35">
        <f>'bis 31.12.2024'!$G29</f>
        <v>0</v>
      </c>
      <c r="T25" s="34">
        <f t="shared" si="3"/>
        <v>0</v>
      </c>
      <c r="U25" s="23"/>
      <c r="V25" s="35">
        <f>'bis 30.06.2025'!$G29</f>
        <v>0</v>
      </c>
      <c r="W25" s="34">
        <f t="shared" si="4"/>
        <v>0</v>
      </c>
      <c r="X25" s="36"/>
      <c r="Y25" s="35">
        <f>'bis 31.12.2025'!$G29</f>
        <v>0</v>
      </c>
      <c r="Z25" s="34">
        <f t="shared" si="5"/>
        <v>0</v>
      </c>
      <c r="AA25" s="36"/>
    </row>
    <row r="26" spans="1:27" ht="29.25" customHeight="1">
      <c r="A26" s="32"/>
      <c r="B26" s="7"/>
      <c r="C26" s="46" t="s">
        <v>13</v>
      </c>
      <c r="D26" s="149" t="s">
        <v>37</v>
      </c>
      <c r="E26" s="149"/>
      <c r="F26" s="47" t="s">
        <v>15</v>
      </c>
      <c r="G26" s="61"/>
      <c r="H26" s="58"/>
      <c r="I26" s="76"/>
      <c r="J26" s="48" t="s">
        <v>16</v>
      </c>
      <c r="K26" s="30" t="s">
        <v>17</v>
      </c>
      <c r="L26" s="31"/>
      <c r="M26" s="48" t="s">
        <v>18</v>
      </c>
      <c r="N26" s="30" t="s">
        <v>17</v>
      </c>
      <c r="O26" s="31"/>
      <c r="P26" s="48" t="s">
        <v>19</v>
      </c>
      <c r="Q26" s="30" t="s">
        <v>17</v>
      </c>
      <c r="R26" s="31"/>
      <c r="S26" s="48" t="s">
        <v>20</v>
      </c>
      <c r="T26" s="30" t="s">
        <v>17</v>
      </c>
      <c r="U26" s="19"/>
      <c r="V26" s="48" t="s">
        <v>21</v>
      </c>
      <c r="W26" s="30" t="s">
        <v>17</v>
      </c>
      <c r="X26" s="31"/>
      <c r="Y26" s="48" t="s">
        <v>22</v>
      </c>
      <c r="Z26" s="30" t="s">
        <v>17</v>
      </c>
      <c r="AA26" s="49"/>
    </row>
    <row r="27" spans="1:27" ht="38.25" customHeight="1">
      <c r="A27" s="32"/>
      <c r="B27" s="7"/>
      <c r="C27" s="134" t="s">
        <v>38</v>
      </c>
      <c r="D27" s="146" t="s">
        <v>39</v>
      </c>
      <c r="E27" s="146" t="s">
        <v>39</v>
      </c>
      <c r="F27" s="128"/>
      <c r="G27" s="62"/>
      <c r="H27" s="59"/>
      <c r="I27" s="77"/>
      <c r="J27" s="33">
        <f>'bis 30.06.2023'!G34</f>
        <v>0</v>
      </c>
      <c r="K27" s="34">
        <f>IF(F27=0,0,J27/F27)</f>
        <v>0</v>
      </c>
      <c r="L27" s="50"/>
      <c r="M27" s="35">
        <f>'bis 31.12.2023'!G34</f>
        <v>0</v>
      </c>
      <c r="N27" s="34">
        <f>IF($F$27=0,0,M27/F27)</f>
        <v>0</v>
      </c>
      <c r="O27" s="50"/>
      <c r="P27" s="35">
        <f>'bis 30.06.2024'!G34</f>
        <v>0</v>
      </c>
      <c r="Q27" s="34">
        <f>IF($F$27=0,0,P27/$F27)</f>
        <v>0</v>
      </c>
      <c r="R27" s="50"/>
      <c r="S27" s="35">
        <f>'bis 31.12.2024'!G34</f>
        <v>0</v>
      </c>
      <c r="T27" s="34">
        <f>IF($F$27=0,0,S27/$F27)</f>
        <v>0</v>
      </c>
      <c r="U27" s="23"/>
      <c r="V27" s="35">
        <f>'bis 30.06.2025'!$G34</f>
        <v>0</v>
      </c>
      <c r="W27" s="34">
        <f>IF($F$27=0,0,V27/$F27)</f>
        <v>0</v>
      </c>
      <c r="X27" s="50"/>
      <c r="Y27" s="35">
        <f>'bis 31.12.2025'!$G34</f>
        <v>0</v>
      </c>
      <c r="Z27" s="34">
        <f>IF($F$27=0,0,Y27/$F27)</f>
        <v>0</v>
      </c>
      <c r="AA27" s="50"/>
    </row>
    <row r="28" spans="1:27" ht="24.75" customHeight="1">
      <c r="A28" s="32"/>
      <c r="B28" s="7"/>
      <c r="C28" s="22" t="s">
        <v>40</v>
      </c>
      <c r="D28" s="146" t="s">
        <v>41</v>
      </c>
      <c r="E28" s="146" t="s">
        <v>41</v>
      </c>
      <c r="F28" s="128"/>
      <c r="G28" s="62"/>
      <c r="H28" s="59"/>
      <c r="I28" s="77"/>
      <c r="J28" s="33">
        <f>'bis 30.06.2023'!G35</f>
        <v>0</v>
      </c>
      <c r="K28" s="34">
        <f>IF(F28=0,0,J28/F28)</f>
        <v>0</v>
      </c>
      <c r="L28" s="50"/>
      <c r="M28" s="35">
        <f>'bis 31.12.2023'!G35</f>
        <v>0</v>
      </c>
      <c r="N28" s="34">
        <f t="shared" ref="N28:N30" si="6">IF(F28=0,0,M28/F28)</f>
        <v>0</v>
      </c>
      <c r="O28" s="50"/>
      <c r="P28" s="35">
        <f>'bis 30.06.2024'!G35</f>
        <v>0</v>
      </c>
      <c r="Q28" s="34">
        <f t="shared" ref="Q28:Q30" si="7">IF($F$27=0,0,P28/$F28)</f>
        <v>0</v>
      </c>
      <c r="R28" s="50"/>
      <c r="S28" s="35">
        <f>'bis 31.12.2024'!G35</f>
        <v>0</v>
      </c>
      <c r="T28" s="34">
        <f t="shared" ref="T28:T30" si="8">IF($F$27=0,0,S28/$F28)</f>
        <v>0</v>
      </c>
      <c r="U28" s="23"/>
      <c r="V28" s="35">
        <f>'bis 30.06.2025'!$G35</f>
        <v>0</v>
      </c>
      <c r="W28" s="34">
        <f t="shared" ref="W28:W30" si="9">IF($F$27=0,0,V28/$F28)</f>
        <v>0</v>
      </c>
      <c r="X28" s="50"/>
      <c r="Y28" s="35">
        <f>'bis 31.12.2025'!$G35</f>
        <v>0</v>
      </c>
      <c r="Z28" s="34">
        <f t="shared" ref="Z28:Z30" si="10">IF($F$27=0,0,Y28/$F28)</f>
        <v>0</v>
      </c>
      <c r="AA28" s="50"/>
    </row>
    <row r="29" spans="1:27" ht="45.75" customHeight="1">
      <c r="A29" s="32"/>
      <c r="B29" s="7"/>
      <c r="C29" s="134" t="s">
        <v>42</v>
      </c>
      <c r="D29" s="146" t="s">
        <v>43</v>
      </c>
      <c r="E29" s="146" t="s">
        <v>43</v>
      </c>
      <c r="F29" s="128"/>
      <c r="G29" s="62"/>
      <c r="H29" s="59"/>
      <c r="I29" s="77"/>
      <c r="J29" s="33">
        <f>'bis 30.06.2023'!G36</f>
        <v>0</v>
      </c>
      <c r="K29" s="34">
        <f>IF(F29=0,0,J29/F29)</f>
        <v>0</v>
      </c>
      <c r="L29" s="50"/>
      <c r="M29" s="35">
        <f>'bis 31.12.2023'!G36</f>
        <v>0</v>
      </c>
      <c r="N29" s="34">
        <f t="shared" si="6"/>
        <v>0</v>
      </c>
      <c r="O29" s="50"/>
      <c r="P29" s="35">
        <f>'bis 30.06.2024'!G36</f>
        <v>0</v>
      </c>
      <c r="Q29" s="34">
        <f t="shared" si="7"/>
        <v>0</v>
      </c>
      <c r="R29" s="50"/>
      <c r="S29" s="35">
        <f>'bis 31.12.2024'!G36</f>
        <v>0</v>
      </c>
      <c r="T29" s="34">
        <f t="shared" si="8"/>
        <v>0</v>
      </c>
      <c r="U29" s="23"/>
      <c r="V29" s="35">
        <f>'bis 30.06.2025'!$G36</f>
        <v>0</v>
      </c>
      <c r="W29" s="34">
        <f t="shared" si="9"/>
        <v>0</v>
      </c>
      <c r="X29" s="50"/>
      <c r="Y29" s="35">
        <f>'bis 31.12.2025'!$G36</f>
        <v>0</v>
      </c>
      <c r="Z29" s="34">
        <f t="shared" si="10"/>
        <v>0</v>
      </c>
      <c r="AA29" s="50"/>
    </row>
    <row r="30" spans="1:27" ht="30.75" customHeight="1">
      <c r="A30" s="32"/>
      <c r="B30" s="7"/>
      <c r="C30" s="22" t="s">
        <v>44</v>
      </c>
      <c r="D30" s="146" t="s">
        <v>45</v>
      </c>
      <c r="E30" s="146" t="s">
        <v>45</v>
      </c>
      <c r="F30" s="128"/>
      <c r="G30" s="62"/>
      <c r="H30" s="59"/>
      <c r="I30" s="77"/>
      <c r="J30" s="33">
        <f>'bis 30.06.2023'!G37</f>
        <v>0</v>
      </c>
      <c r="K30" s="34">
        <f>IF(F30=0,0,J30/F30)</f>
        <v>0</v>
      </c>
      <c r="L30" s="50"/>
      <c r="M30" s="35">
        <f>'bis 31.12.2023'!G37</f>
        <v>0</v>
      </c>
      <c r="N30" s="34">
        <f t="shared" si="6"/>
        <v>0</v>
      </c>
      <c r="O30" s="50"/>
      <c r="P30" s="35">
        <f>'bis 30.06.2024'!G37</f>
        <v>0</v>
      </c>
      <c r="Q30" s="34">
        <f t="shared" si="7"/>
        <v>0</v>
      </c>
      <c r="R30" s="50"/>
      <c r="S30" s="35">
        <f>'bis 31.12.2024'!G37</f>
        <v>0</v>
      </c>
      <c r="T30" s="34">
        <f t="shared" si="8"/>
        <v>0</v>
      </c>
      <c r="U30" s="23"/>
      <c r="V30" s="35">
        <f>'bis 30.06.2025'!$G37</f>
        <v>0</v>
      </c>
      <c r="W30" s="34">
        <f t="shared" si="9"/>
        <v>0</v>
      </c>
      <c r="X30" s="50"/>
      <c r="Y30" s="35">
        <f>'bis 31.12.2025'!$G37</f>
        <v>0</v>
      </c>
      <c r="Z30" s="34">
        <f t="shared" si="10"/>
        <v>0</v>
      </c>
      <c r="AA30" s="50"/>
    </row>
    <row r="31" spans="1:27" ht="29.25" customHeight="1">
      <c r="B31" s="7"/>
      <c r="C31" s="28" t="s">
        <v>13</v>
      </c>
      <c r="D31" s="150" t="s">
        <v>46</v>
      </c>
      <c r="E31" s="151"/>
      <c r="F31" s="47" t="s">
        <v>15</v>
      </c>
      <c r="G31" s="61"/>
      <c r="H31" s="58"/>
      <c r="I31" s="76"/>
      <c r="J31" s="48" t="s">
        <v>16</v>
      </c>
      <c r="K31" s="30" t="s">
        <v>17</v>
      </c>
      <c r="L31" s="31"/>
      <c r="M31" s="48" t="s">
        <v>18</v>
      </c>
      <c r="N31" s="30" t="s">
        <v>17</v>
      </c>
      <c r="O31" s="31"/>
      <c r="P31" s="48" t="s">
        <v>19</v>
      </c>
      <c r="Q31" s="30" t="s">
        <v>17</v>
      </c>
      <c r="R31" s="31"/>
      <c r="S31" s="48" t="s">
        <v>20</v>
      </c>
      <c r="T31" s="30" t="s">
        <v>17</v>
      </c>
      <c r="U31" s="19"/>
      <c r="V31" s="48" t="s">
        <v>21</v>
      </c>
      <c r="W31" s="30" t="s">
        <v>17</v>
      </c>
      <c r="X31" s="31"/>
      <c r="Y31" s="48" t="s">
        <v>22</v>
      </c>
      <c r="Z31" s="30" t="s">
        <v>17</v>
      </c>
      <c r="AA31" s="49"/>
    </row>
    <row r="32" spans="1:27" ht="33.75" customHeight="1">
      <c r="B32" s="7"/>
      <c r="C32" s="25" t="s">
        <v>47</v>
      </c>
      <c r="D32" s="146" t="s">
        <v>48</v>
      </c>
      <c r="E32" s="146"/>
      <c r="F32" s="128"/>
      <c r="G32" s="62"/>
      <c r="H32" s="59"/>
      <c r="I32" s="77"/>
      <c r="J32" s="35">
        <f>'bis 30.06.2023'!G42</f>
        <v>0</v>
      </c>
      <c r="K32" s="34">
        <f t="shared" ref="K32:K41" si="11">IF(F32=0,0,J32/F32)</f>
        <v>0</v>
      </c>
      <c r="L32" s="50"/>
      <c r="M32" s="35">
        <f>'bis 31.12.2023'!G42</f>
        <v>0</v>
      </c>
      <c r="N32" s="34">
        <f>IF($F$32=0,0,M32/F32)</f>
        <v>0</v>
      </c>
      <c r="O32" s="50"/>
      <c r="P32" s="35">
        <f>'bis 30.06.2024'!G42</f>
        <v>0</v>
      </c>
      <c r="Q32" s="34">
        <f>IF($F$32=0,0,P32/$F32)</f>
        <v>0</v>
      </c>
      <c r="R32" s="50"/>
      <c r="S32" s="35">
        <f>'bis 31.12.2024'!G42</f>
        <v>0</v>
      </c>
      <c r="T32" s="34">
        <f>IF($F$32=0,0,S32/$F32)</f>
        <v>0</v>
      </c>
      <c r="U32" s="23"/>
      <c r="V32" s="35">
        <f>'bis 30.06.2025'!G42</f>
        <v>0</v>
      </c>
      <c r="W32" s="34">
        <f>IF($F$32=0,0,V32/$F32)</f>
        <v>0</v>
      </c>
      <c r="X32" s="50"/>
      <c r="Y32" s="35">
        <f>'bis 31.12.2025'!G42</f>
        <v>0</v>
      </c>
      <c r="Z32" s="34">
        <f>IF($F$32=0,0,Y32/$F32)</f>
        <v>0</v>
      </c>
      <c r="AA32" s="50"/>
    </row>
    <row r="33" spans="2:27" ht="33.75" customHeight="1">
      <c r="B33" s="7"/>
      <c r="C33" s="25" t="s">
        <v>49</v>
      </c>
      <c r="D33" s="146" t="s">
        <v>50</v>
      </c>
      <c r="E33" s="146"/>
      <c r="F33" s="128"/>
      <c r="G33" s="62"/>
      <c r="H33" s="59"/>
      <c r="I33" s="77"/>
      <c r="J33" s="35">
        <f>'bis 30.06.2023'!G43</f>
        <v>0</v>
      </c>
      <c r="K33" s="34">
        <f t="shared" si="11"/>
        <v>0</v>
      </c>
      <c r="L33" s="50"/>
      <c r="M33" s="35">
        <f>'bis 31.12.2023'!G43</f>
        <v>0</v>
      </c>
      <c r="N33" s="34">
        <f t="shared" ref="N33:N41" si="12">IF(F33=0,0,M33/F33)</f>
        <v>0</v>
      </c>
      <c r="O33" s="50"/>
      <c r="P33" s="35">
        <f>'bis 30.06.2024'!G43</f>
        <v>0</v>
      </c>
      <c r="Q33" s="34">
        <f t="shared" ref="Q33:Q41" si="13">IF($F$32=0,0,P33/$F33)</f>
        <v>0</v>
      </c>
      <c r="R33" s="50"/>
      <c r="S33" s="35">
        <f>'bis 31.12.2024'!G43</f>
        <v>0</v>
      </c>
      <c r="T33" s="34">
        <f t="shared" ref="T33:T41" si="14">IF($F$32=0,0,S33/$F33)</f>
        <v>0</v>
      </c>
      <c r="U33" s="23"/>
      <c r="V33" s="35">
        <f>'bis 30.06.2025'!G43</f>
        <v>0</v>
      </c>
      <c r="W33" s="34">
        <f t="shared" ref="W33:W41" si="15">IF($F$32=0,0,V33/$F33)</f>
        <v>0</v>
      </c>
      <c r="X33" s="50"/>
      <c r="Y33" s="35">
        <f>'bis 31.12.2025'!G43</f>
        <v>0</v>
      </c>
      <c r="Z33" s="34">
        <f t="shared" ref="Z33:Z41" si="16">IF($F$32=0,0,Y33/$F33)</f>
        <v>0</v>
      </c>
      <c r="AA33" s="50"/>
    </row>
    <row r="34" spans="2:27" ht="33.75" customHeight="1">
      <c r="B34" s="7"/>
      <c r="C34" s="25" t="s">
        <v>51</v>
      </c>
      <c r="D34" s="146" t="s">
        <v>52</v>
      </c>
      <c r="E34" s="146"/>
      <c r="F34" s="128"/>
      <c r="G34" s="62"/>
      <c r="H34" s="59"/>
      <c r="I34" s="77"/>
      <c r="J34" s="35">
        <f>'bis 30.06.2023'!G44</f>
        <v>0</v>
      </c>
      <c r="K34" s="34">
        <f t="shared" si="11"/>
        <v>0</v>
      </c>
      <c r="L34" s="50"/>
      <c r="M34" s="35">
        <f>'bis 31.12.2023'!G44</f>
        <v>0</v>
      </c>
      <c r="N34" s="34">
        <f t="shared" si="12"/>
        <v>0</v>
      </c>
      <c r="O34" s="50"/>
      <c r="P34" s="35">
        <f>'bis 30.06.2024'!G44</f>
        <v>0</v>
      </c>
      <c r="Q34" s="34">
        <f t="shared" si="13"/>
        <v>0</v>
      </c>
      <c r="R34" s="50"/>
      <c r="S34" s="35">
        <f>'bis 31.12.2024'!G44</f>
        <v>0</v>
      </c>
      <c r="T34" s="34">
        <f t="shared" si="14"/>
        <v>0</v>
      </c>
      <c r="U34" s="23"/>
      <c r="V34" s="35">
        <f>'bis 30.06.2025'!G44</f>
        <v>0</v>
      </c>
      <c r="W34" s="34">
        <f t="shared" si="15"/>
        <v>0</v>
      </c>
      <c r="X34" s="50"/>
      <c r="Y34" s="35">
        <f>'bis 31.12.2025'!G44</f>
        <v>0</v>
      </c>
      <c r="Z34" s="34">
        <f t="shared" si="16"/>
        <v>0</v>
      </c>
      <c r="AA34" s="50"/>
    </row>
    <row r="35" spans="2:27" ht="33.75" customHeight="1">
      <c r="B35" s="7"/>
      <c r="C35" s="25" t="s">
        <v>53</v>
      </c>
      <c r="D35" s="146" t="s">
        <v>54</v>
      </c>
      <c r="E35" s="146"/>
      <c r="F35" s="128"/>
      <c r="G35" s="62"/>
      <c r="H35" s="59"/>
      <c r="I35" s="77"/>
      <c r="J35" s="35">
        <f>'bis 30.06.2023'!G45</f>
        <v>0</v>
      </c>
      <c r="K35" s="34">
        <f t="shared" si="11"/>
        <v>0</v>
      </c>
      <c r="L35" s="50"/>
      <c r="M35" s="35">
        <f>'bis 31.12.2023'!G45</f>
        <v>0</v>
      </c>
      <c r="N35" s="34">
        <f t="shared" si="12"/>
        <v>0</v>
      </c>
      <c r="O35" s="50"/>
      <c r="P35" s="35">
        <f>'bis 30.06.2024'!G45</f>
        <v>0</v>
      </c>
      <c r="Q35" s="34">
        <f t="shared" si="13"/>
        <v>0</v>
      </c>
      <c r="R35" s="50"/>
      <c r="S35" s="35">
        <f>'bis 31.12.2024'!G45</f>
        <v>0</v>
      </c>
      <c r="T35" s="34">
        <f t="shared" si="14"/>
        <v>0</v>
      </c>
      <c r="U35" s="23"/>
      <c r="V35" s="35">
        <f>'bis 30.06.2025'!G45</f>
        <v>0</v>
      </c>
      <c r="W35" s="34">
        <f t="shared" si="15"/>
        <v>0</v>
      </c>
      <c r="X35" s="50"/>
      <c r="Y35" s="35">
        <f>'bis 31.12.2025'!G45</f>
        <v>0</v>
      </c>
      <c r="Z35" s="34">
        <f t="shared" si="16"/>
        <v>0</v>
      </c>
      <c r="AA35" s="50"/>
    </row>
    <row r="36" spans="2:27" ht="33.75" customHeight="1">
      <c r="B36" s="7"/>
      <c r="C36" s="25" t="s">
        <v>55</v>
      </c>
      <c r="D36" s="146" t="s">
        <v>56</v>
      </c>
      <c r="E36" s="146"/>
      <c r="F36" s="128"/>
      <c r="G36" s="62"/>
      <c r="H36" s="59"/>
      <c r="I36" s="77"/>
      <c r="J36" s="35">
        <f>'bis 30.06.2023'!G46</f>
        <v>0</v>
      </c>
      <c r="K36" s="34">
        <f t="shared" si="11"/>
        <v>0</v>
      </c>
      <c r="L36" s="50"/>
      <c r="M36" s="35">
        <f>'bis 31.12.2023'!G46</f>
        <v>0</v>
      </c>
      <c r="N36" s="34">
        <f t="shared" si="12"/>
        <v>0</v>
      </c>
      <c r="O36" s="50"/>
      <c r="P36" s="35">
        <f>'bis 30.06.2024'!G46</f>
        <v>0</v>
      </c>
      <c r="Q36" s="34">
        <f t="shared" si="13"/>
        <v>0</v>
      </c>
      <c r="R36" s="50"/>
      <c r="S36" s="35">
        <f>'bis 31.12.2024'!G46</f>
        <v>0</v>
      </c>
      <c r="T36" s="34">
        <f t="shared" si="14"/>
        <v>0</v>
      </c>
      <c r="U36" s="23"/>
      <c r="V36" s="35">
        <f>'bis 30.06.2025'!G46</f>
        <v>0</v>
      </c>
      <c r="W36" s="34">
        <f t="shared" si="15"/>
        <v>0</v>
      </c>
      <c r="X36" s="50"/>
      <c r="Y36" s="35">
        <f>'bis 31.12.2025'!G46</f>
        <v>0</v>
      </c>
      <c r="Z36" s="34">
        <f t="shared" si="16"/>
        <v>0</v>
      </c>
      <c r="AA36" s="50"/>
    </row>
    <row r="37" spans="2:27" ht="33.75" customHeight="1">
      <c r="B37" s="7"/>
      <c r="C37" s="25" t="s">
        <v>57</v>
      </c>
      <c r="D37" s="146" t="s">
        <v>58</v>
      </c>
      <c r="E37" s="146"/>
      <c r="F37" s="128"/>
      <c r="G37" s="62"/>
      <c r="H37" s="59"/>
      <c r="I37" s="77"/>
      <c r="J37" s="35">
        <f>'bis 30.06.2023'!G47</f>
        <v>0</v>
      </c>
      <c r="K37" s="34">
        <f t="shared" si="11"/>
        <v>0</v>
      </c>
      <c r="L37" s="50"/>
      <c r="M37" s="35">
        <f>'bis 31.12.2023'!G47</f>
        <v>0</v>
      </c>
      <c r="N37" s="34">
        <f t="shared" si="12"/>
        <v>0</v>
      </c>
      <c r="O37" s="50"/>
      <c r="P37" s="35">
        <f>'bis 30.06.2024'!G47</f>
        <v>0</v>
      </c>
      <c r="Q37" s="34">
        <f t="shared" si="13"/>
        <v>0</v>
      </c>
      <c r="R37" s="50"/>
      <c r="S37" s="35">
        <f>'bis 31.12.2024'!G47</f>
        <v>0</v>
      </c>
      <c r="T37" s="34">
        <f t="shared" si="14"/>
        <v>0</v>
      </c>
      <c r="U37" s="23"/>
      <c r="V37" s="35">
        <f>'bis 30.06.2025'!G47</f>
        <v>0</v>
      </c>
      <c r="W37" s="34">
        <f t="shared" si="15"/>
        <v>0</v>
      </c>
      <c r="X37" s="50"/>
      <c r="Y37" s="35">
        <f>'bis 31.12.2025'!G47</f>
        <v>0</v>
      </c>
      <c r="Z37" s="34">
        <f t="shared" si="16"/>
        <v>0</v>
      </c>
      <c r="AA37" s="50"/>
    </row>
    <row r="38" spans="2:27" ht="33.75" customHeight="1">
      <c r="B38" s="7"/>
      <c r="C38" s="25" t="s">
        <v>59</v>
      </c>
      <c r="D38" s="146" t="s">
        <v>60</v>
      </c>
      <c r="E38" s="146"/>
      <c r="F38" s="128"/>
      <c r="G38" s="62"/>
      <c r="H38" s="59"/>
      <c r="I38" s="77"/>
      <c r="J38" s="35">
        <f>'bis 30.06.2023'!G48</f>
        <v>0</v>
      </c>
      <c r="K38" s="34">
        <f t="shared" si="11"/>
        <v>0</v>
      </c>
      <c r="L38" s="50"/>
      <c r="M38" s="35">
        <f>'bis 31.12.2023'!G48</f>
        <v>0</v>
      </c>
      <c r="N38" s="34">
        <f t="shared" si="12"/>
        <v>0</v>
      </c>
      <c r="O38" s="50"/>
      <c r="P38" s="35">
        <f>'bis 30.06.2024'!G48</f>
        <v>0</v>
      </c>
      <c r="Q38" s="34">
        <f t="shared" si="13"/>
        <v>0</v>
      </c>
      <c r="R38" s="50"/>
      <c r="S38" s="35">
        <f>'bis 31.12.2024'!G48</f>
        <v>0</v>
      </c>
      <c r="T38" s="34">
        <f t="shared" si="14"/>
        <v>0</v>
      </c>
      <c r="U38" s="23"/>
      <c r="V38" s="35">
        <f>'bis 30.06.2025'!G48</f>
        <v>0</v>
      </c>
      <c r="W38" s="34">
        <f t="shared" si="15"/>
        <v>0</v>
      </c>
      <c r="X38" s="50"/>
      <c r="Y38" s="35">
        <f>'bis 31.12.2025'!G48</f>
        <v>0</v>
      </c>
      <c r="Z38" s="34">
        <f t="shared" si="16"/>
        <v>0</v>
      </c>
      <c r="AA38" s="50"/>
    </row>
    <row r="39" spans="2:27" ht="54" customHeight="1">
      <c r="B39" s="7"/>
      <c r="C39" s="25" t="s">
        <v>61</v>
      </c>
      <c r="D39" s="146" t="s">
        <v>62</v>
      </c>
      <c r="E39" s="146"/>
      <c r="F39" s="128"/>
      <c r="G39" s="62"/>
      <c r="H39" s="59"/>
      <c r="I39" s="77"/>
      <c r="J39" s="35">
        <f>'bis 30.06.2023'!G49</f>
        <v>0</v>
      </c>
      <c r="K39" s="34">
        <f t="shared" si="11"/>
        <v>0</v>
      </c>
      <c r="L39" s="50"/>
      <c r="M39" s="35">
        <f>'bis 31.12.2023'!G49</f>
        <v>0</v>
      </c>
      <c r="N39" s="34">
        <f t="shared" si="12"/>
        <v>0</v>
      </c>
      <c r="O39" s="50"/>
      <c r="P39" s="35">
        <f>'bis 30.06.2024'!G49</f>
        <v>0</v>
      </c>
      <c r="Q39" s="34">
        <f t="shared" si="13"/>
        <v>0</v>
      </c>
      <c r="R39" s="50"/>
      <c r="S39" s="35">
        <f>'bis 31.12.2024'!G49</f>
        <v>0</v>
      </c>
      <c r="T39" s="34">
        <f t="shared" si="14"/>
        <v>0</v>
      </c>
      <c r="U39" s="23"/>
      <c r="V39" s="35">
        <f>'bis 30.06.2025'!G49</f>
        <v>0</v>
      </c>
      <c r="W39" s="34">
        <f t="shared" si="15"/>
        <v>0</v>
      </c>
      <c r="X39" s="50"/>
      <c r="Y39" s="35">
        <f>'bis 31.12.2025'!G49</f>
        <v>0</v>
      </c>
      <c r="Z39" s="34">
        <f t="shared" si="16"/>
        <v>0</v>
      </c>
      <c r="AA39" s="50"/>
    </row>
    <row r="40" spans="2:27" ht="33.75" customHeight="1">
      <c r="B40" s="7"/>
      <c r="C40" s="25" t="s">
        <v>63</v>
      </c>
      <c r="D40" s="146" t="s">
        <v>64</v>
      </c>
      <c r="E40" s="146"/>
      <c r="F40" s="128"/>
      <c r="G40" s="62"/>
      <c r="H40" s="59"/>
      <c r="I40" s="77"/>
      <c r="J40" s="35">
        <f>'bis 30.06.2023'!G50</f>
        <v>0</v>
      </c>
      <c r="K40" s="34">
        <f t="shared" si="11"/>
        <v>0</v>
      </c>
      <c r="L40" s="50"/>
      <c r="M40" s="35">
        <f>'bis 31.12.2023'!G50</f>
        <v>0</v>
      </c>
      <c r="N40" s="34">
        <f t="shared" si="12"/>
        <v>0</v>
      </c>
      <c r="O40" s="50"/>
      <c r="P40" s="35">
        <f>'bis 30.06.2024'!G50</f>
        <v>0</v>
      </c>
      <c r="Q40" s="34">
        <f t="shared" si="13"/>
        <v>0</v>
      </c>
      <c r="R40" s="50"/>
      <c r="S40" s="35">
        <f>'bis 31.12.2024'!G50</f>
        <v>0</v>
      </c>
      <c r="T40" s="34">
        <f t="shared" si="14"/>
        <v>0</v>
      </c>
      <c r="U40" s="23"/>
      <c r="V40" s="35">
        <f>'bis 30.06.2025'!G50</f>
        <v>0</v>
      </c>
      <c r="W40" s="34">
        <f t="shared" si="15"/>
        <v>0</v>
      </c>
      <c r="X40" s="50"/>
      <c r="Y40" s="35">
        <f>'bis 31.12.2025'!G50</f>
        <v>0</v>
      </c>
      <c r="Z40" s="34">
        <f t="shared" si="16"/>
        <v>0</v>
      </c>
      <c r="AA40" s="50"/>
    </row>
    <row r="41" spans="2:27" ht="33.75" customHeight="1">
      <c r="B41" s="7"/>
      <c r="C41" s="25" t="s">
        <v>65</v>
      </c>
      <c r="D41" s="146" t="s">
        <v>66</v>
      </c>
      <c r="E41" s="146"/>
      <c r="F41" s="128"/>
      <c r="G41" s="62"/>
      <c r="H41" s="59"/>
      <c r="I41" s="77"/>
      <c r="J41" s="35">
        <f>'bis 30.06.2023'!G51</f>
        <v>0</v>
      </c>
      <c r="K41" s="34">
        <f t="shared" si="11"/>
        <v>0</v>
      </c>
      <c r="L41" s="50"/>
      <c r="M41" s="35">
        <f>'bis 31.12.2023'!G51</f>
        <v>0</v>
      </c>
      <c r="N41" s="34">
        <f t="shared" si="12"/>
        <v>0</v>
      </c>
      <c r="O41" s="50"/>
      <c r="P41" s="35">
        <f>'bis 30.06.2024'!G51</f>
        <v>0</v>
      </c>
      <c r="Q41" s="34">
        <f t="shared" si="13"/>
        <v>0</v>
      </c>
      <c r="R41" s="50"/>
      <c r="S41" s="35">
        <f>'bis 31.12.2024'!G51</f>
        <v>0</v>
      </c>
      <c r="T41" s="34">
        <f t="shared" si="14"/>
        <v>0</v>
      </c>
      <c r="U41" s="23"/>
      <c r="V41" s="35">
        <f>'bis 30.06.2025'!G51</f>
        <v>0</v>
      </c>
      <c r="W41" s="34">
        <f t="shared" si="15"/>
        <v>0</v>
      </c>
      <c r="X41" s="50"/>
      <c r="Y41" s="35">
        <f>'bis 31.12.2025'!G51</f>
        <v>0</v>
      </c>
      <c r="Z41" s="34">
        <f t="shared" si="16"/>
        <v>0</v>
      </c>
      <c r="AA41" s="50"/>
    </row>
    <row r="42" spans="2:27" ht="13.5" customHeight="1">
      <c r="B42" s="16"/>
      <c r="C42" s="17"/>
      <c r="D42" s="17"/>
      <c r="E42" s="42"/>
      <c r="F42" s="17"/>
      <c r="G42" s="18"/>
      <c r="I42" s="78"/>
      <c r="J42" s="17"/>
      <c r="K42" s="41"/>
      <c r="L42" s="41"/>
      <c r="M42" s="41"/>
      <c r="N42" s="41"/>
      <c r="O42" s="41"/>
      <c r="P42" s="17"/>
      <c r="Q42" s="41"/>
      <c r="R42" s="41"/>
      <c r="S42" s="41"/>
      <c r="T42" s="41"/>
      <c r="U42" s="41"/>
      <c r="V42" s="17"/>
      <c r="W42" s="41"/>
      <c r="X42" s="41"/>
      <c r="Y42" s="41"/>
      <c r="Z42" s="41"/>
      <c r="AA42" s="79"/>
    </row>
    <row r="44" spans="2:27" ht="18.75" customHeight="1">
      <c r="E44" s="44"/>
      <c r="F44" s="43"/>
      <c r="G44" s="43"/>
      <c r="H44" s="43"/>
      <c r="I44" s="45"/>
      <c r="J44" s="43"/>
      <c r="K44" s="45"/>
      <c r="L44" s="45"/>
      <c r="M44" s="45"/>
      <c r="N44" s="45"/>
      <c r="O44" s="45"/>
      <c r="P44" s="43"/>
      <c r="Q44" s="45"/>
      <c r="R44" s="45"/>
      <c r="S44" s="45"/>
      <c r="T44" s="45"/>
      <c r="U44" s="45"/>
      <c r="V44" s="43"/>
      <c r="W44" s="45"/>
      <c r="X44" s="45"/>
      <c r="Y44" s="45"/>
      <c r="Z44" s="45"/>
      <c r="AA44" s="45"/>
    </row>
    <row r="45" spans="2:27" ht="18.75" customHeight="1">
      <c r="C45" s="132"/>
      <c r="D45" s="132" t="s">
        <v>7</v>
      </c>
      <c r="E45" s="132" t="s">
        <v>67</v>
      </c>
      <c r="F45" s="43"/>
      <c r="G45" s="43"/>
      <c r="H45" s="43"/>
      <c r="I45" s="45"/>
      <c r="J45" s="43"/>
      <c r="K45" s="45"/>
      <c r="L45" s="45"/>
      <c r="M45" s="45"/>
      <c r="N45" s="45"/>
      <c r="O45" s="45"/>
      <c r="P45" s="43"/>
      <c r="Q45" s="45"/>
      <c r="R45" s="45"/>
      <c r="S45" s="45"/>
      <c r="T45" s="45"/>
      <c r="U45" s="45"/>
      <c r="V45" s="43"/>
      <c r="W45" s="45"/>
      <c r="X45" s="45"/>
      <c r="Y45" s="45"/>
      <c r="Z45" s="45"/>
      <c r="AA45" s="45"/>
    </row>
    <row r="46" spans="2:27" ht="18.75" customHeight="1">
      <c r="C46" s="132"/>
      <c r="D46" s="132"/>
      <c r="E46" s="132" t="s">
        <v>68</v>
      </c>
      <c r="F46" s="43"/>
      <c r="G46" s="43"/>
      <c r="H46" s="43"/>
      <c r="I46" s="45"/>
      <c r="J46" s="43"/>
      <c r="K46" s="45"/>
      <c r="L46" s="45"/>
      <c r="M46" s="45"/>
      <c r="N46" s="45"/>
      <c r="O46" s="45"/>
      <c r="P46" s="43"/>
      <c r="Q46" s="45"/>
      <c r="R46" s="45"/>
      <c r="S46" s="45"/>
      <c r="T46" s="45"/>
      <c r="U46" s="45"/>
      <c r="V46" s="43"/>
      <c r="W46" s="45"/>
      <c r="X46" s="45"/>
      <c r="Y46" s="45"/>
      <c r="Z46" s="45"/>
      <c r="AA46" s="45"/>
    </row>
    <row r="47" spans="2:27" ht="55.15">
      <c r="C47" s="132"/>
      <c r="D47" s="132"/>
      <c r="E47" s="132" t="s">
        <v>69</v>
      </c>
      <c r="F47" s="43"/>
      <c r="G47" s="43"/>
      <c r="H47" s="43"/>
      <c r="I47" s="45"/>
      <c r="J47" s="43"/>
      <c r="K47" s="45"/>
      <c r="L47" s="45"/>
      <c r="M47" s="45"/>
      <c r="N47" s="45"/>
      <c r="O47" s="45"/>
      <c r="P47" s="43"/>
      <c r="Q47" s="45"/>
      <c r="R47" s="45"/>
      <c r="S47" s="45"/>
      <c r="T47" s="45"/>
      <c r="U47" s="45"/>
      <c r="V47" s="43"/>
      <c r="W47" s="45"/>
      <c r="X47" s="45"/>
      <c r="Y47" s="45"/>
      <c r="Z47" s="45"/>
      <c r="AA47" s="45"/>
    </row>
    <row r="48" spans="2:27" ht="18.75" customHeight="1">
      <c r="C48" s="132"/>
      <c r="D48" s="132"/>
      <c r="E48" s="132" t="s">
        <v>70</v>
      </c>
    </row>
    <row r="49" spans="3:27" ht="27.6">
      <c r="C49" s="132"/>
      <c r="D49" s="132"/>
      <c r="E49" s="132" t="s">
        <v>71</v>
      </c>
    </row>
    <row r="50" spans="3:27" ht="18.75" customHeight="1">
      <c r="C50" s="132"/>
      <c r="D50" s="132"/>
      <c r="E50" s="132"/>
      <c r="F50" s="43"/>
      <c r="G50" s="43"/>
      <c r="H50" s="43"/>
      <c r="I50" s="45"/>
      <c r="J50" s="43"/>
      <c r="K50" s="45"/>
      <c r="L50" s="45"/>
      <c r="M50" s="45"/>
      <c r="N50" s="45"/>
      <c r="O50" s="45"/>
      <c r="P50" s="43"/>
      <c r="Q50" s="45"/>
      <c r="R50" s="45"/>
      <c r="S50" s="45"/>
      <c r="T50" s="45"/>
      <c r="U50" s="45"/>
      <c r="V50" s="43"/>
      <c r="W50" s="45"/>
      <c r="X50" s="45"/>
      <c r="Y50" s="45"/>
      <c r="Z50" s="45"/>
      <c r="AA50" s="45"/>
    </row>
    <row r="51" spans="3:27" ht="18.75" customHeight="1">
      <c r="C51" s="132"/>
      <c r="D51" s="132"/>
      <c r="E51" s="132"/>
      <c r="F51" s="43"/>
      <c r="G51" s="43"/>
      <c r="H51" s="43"/>
      <c r="I51" s="45"/>
      <c r="J51" s="43"/>
      <c r="K51" s="45"/>
      <c r="L51" s="45"/>
      <c r="M51" s="45"/>
      <c r="N51" s="45"/>
      <c r="O51" s="45"/>
      <c r="P51" s="43"/>
      <c r="Q51" s="45"/>
      <c r="R51" s="45"/>
      <c r="S51" s="45"/>
      <c r="T51" s="45"/>
      <c r="U51" s="45"/>
      <c r="V51" s="43"/>
      <c r="W51" s="45"/>
      <c r="X51" s="45"/>
      <c r="Y51" s="45"/>
      <c r="Z51" s="45"/>
      <c r="AA51" s="45"/>
    </row>
    <row r="52" spans="3:27" ht="13.9">
      <c r="C52" s="132"/>
      <c r="D52" s="132"/>
      <c r="E52" s="132"/>
      <c r="F52" s="43"/>
      <c r="G52" s="43"/>
      <c r="H52" s="43"/>
      <c r="I52" s="45"/>
      <c r="J52" s="43"/>
      <c r="K52" s="45"/>
      <c r="L52" s="45"/>
      <c r="M52" s="45"/>
      <c r="N52" s="45"/>
      <c r="O52" s="45"/>
      <c r="P52" s="43"/>
      <c r="Q52" s="45"/>
      <c r="R52" s="45"/>
      <c r="S52" s="45"/>
      <c r="T52" s="45"/>
      <c r="U52" s="45"/>
      <c r="V52" s="43"/>
      <c r="W52" s="45"/>
      <c r="X52" s="45"/>
      <c r="Y52" s="45"/>
      <c r="Z52" s="45"/>
      <c r="AA52" s="45"/>
    </row>
    <row r="53" spans="3:27" ht="13.9">
      <c r="C53" s="132"/>
      <c r="D53" s="132"/>
      <c r="E53" s="132"/>
    </row>
  </sheetData>
  <sheetProtection algorithmName="SHA-512" hashValue="UFRBdWC/cnmlmHuxK6VaWeY1tnWBQ6rzolYF9BLG7cPjWQIM8pJ0XTLYBP8Ylk9JcvWJN86PKyxTbCj8JbfPpg==" saltValue="6mC7/k/ESHElHwnnUns+Og==" spinCount="100000" sheet="1" formatRows="0" selectLockedCells="1"/>
  <mergeCells count="43">
    <mergeCell ref="D34:E34"/>
    <mergeCell ref="D35:E35"/>
    <mergeCell ref="D29:E29"/>
    <mergeCell ref="D30:E30"/>
    <mergeCell ref="D31:E31"/>
    <mergeCell ref="D32:E32"/>
    <mergeCell ref="D33:E33"/>
    <mergeCell ref="D24:E24"/>
    <mergeCell ref="D25:E25"/>
    <mergeCell ref="D26:E26"/>
    <mergeCell ref="D27:E27"/>
    <mergeCell ref="D28:E28"/>
    <mergeCell ref="D41:E41"/>
    <mergeCell ref="C3:E3"/>
    <mergeCell ref="C6:D6"/>
    <mergeCell ref="C7:D7"/>
    <mergeCell ref="C8:D8"/>
    <mergeCell ref="C9:D9"/>
    <mergeCell ref="C10:D10"/>
    <mergeCell ref="C11:D11"/>
    <mergeCell ref="C12:D12"/>
    <mergeCell ref="C13:D13"/>
    <mergeCell ref="D18:E18"/>
    <mergeCell ref="D19:E19"/>
    <mergeCell ref="D20:E20"/>
    <mergeCell ref="D21:E21"/>
    <mergeCell ref="D22:E22"/>
    <mergeCell ref="D23:E23"/>
    <mergeCell ref="D36:E36"/>
    <mergeCell ref="D37:E37"/>
    <mergeCell ref="D38:E38"/>
    <mergeCell ref="D39:E39"/>
    <mergeCell ref="D40:E40"/>
    <mergeCell ref="L6:V13"/>
    <mergeCell ref="C5:F5"/>
    <mergeCell ref="E6:F6"/>
    <mergeCell ref="E7:F7"/>
    <mergeCell ref="E8:F8"/>
    <mergeCell ref="E9:F9"/>
    <mergeCell ref="E10:F10"/>
    <mergeCell ref="E11:F11"/>
    <mergeCell ref="E12:F12"/>
    <mergeCell ref="E13:F13"/>
  </mergeCells>
  <conditionalFormatting sqref="D19:D25">
    <cfRule type="expression" dxfId="25" priority="48" stopIfTrue="1">
      <formula>LEFT(D19,7)="Bereich"</formula>
    </cfRule>
    <cfRule type="expression" dxfId="24" priority="50" stopIfTrue="1">
      <formula>LEFT(D19,5)="davon"</formula>
    </cfRule>
  </conditionalFormatting>
  <conditionalFormatting sqref="D27:D30">
    <cfRule type="expression" dxfId="23" priority="11" stopIfTrue="1">
      <formula>LEFT(D27,7)="Bereich"</formula>
    </cfRule>
    <cfRule type="expression" dxfId="22" priority="12" stopIfTrue="1">
      <formula>LEFT(D27,5)="davon"</formula>
    </cfRule>
  </conditionalFormatting>
  <conditionalFormatting sqref="D32:D41">
    <cfRule type="expression" dxfId="21" priority="1" stopIfTrue="1">
      <formula>LEFT(D32,7)="Bereich"</formula>
    </cfRule>
    <cfRule type="expression" dxfId="20" priority="3" stopIfTrue="1">
      <formula>LEFT(D32,5)="davon"</formula>
    </cfRule>
  </conditionalFormatting>
  <dataValidations xWindow="1260" yWindow="384" count="2">
    <dataValidation type="list" allowBlank="1" showInputMessage="1" showErrorMessage="1" promptTitle="Dropdown-Menü" prompt="Bitte aus dem Dropdown-Menü auswählen!" sqref="WVB983018:WVE983019 SL8:SO10 WBJ983018:WBM983019 VRN983018:VRQ983019 VHR983018:VHU983019 UXV983018:UXY983019 UNZ983018:UOC983019 UED983018:UEG983019 TUH983018:TUK983019 TKL983018:TKO983019 TAP983018:TAS983019 SQT983018:SQW983019 SGX983018:SHA983019 RXB983018:RXE983019 RNF983018:RNI983019 RDJ983018:RDM983019 QTN983018:QTQ983019 QJR983018:QJU983019 PZV983018:PZY983019 PPZ983018:PQC983019 PGD983018:PGG983019 OWH983018:OWK983019 OML983018:OMO983019 OCP983018:OCS983019 NST983018:NSW983019 NIX983018:NJA983019 MZB983018:MZE983019 MPF983018:MPI983019 MFJ983018:MFM983019 LVN983018:LVQ983019 LLR983018:LLU983019 LBV983018:LBY983019 KRZ983018:KSC983019 KID983018:KIG983019 JYH983018:JYK983019 JOL983018:JOO983019 JEP983018:JES983019 IUT983018:IUW983019 IKX983018:ILA983019 IBB983018:IBE983019 HRF983018:HRI983019 HHJ983018:HHM983019 GXN983018:GXQ983019 GNR983018:GNU983019 GDV983018:GDY983019 FTZ983018:FUC983019 FKD983018:FKG983019 FAH983018:FAK983019 EQL983018:EQO983019 EGP983018:EGS983019 DWT983018:DWW983019 DMX983018:DNA983019 DDB983018:DDE983019 CTF983018:CTI983019 CJJ983018:CJM983019 BZN983018:BZQ983019 BPR983018:BPU983019 BFV983018:BFY983019 AVZ983018:AWC983019 AMD983018:AMG983019 ACH983018:ACK983019 SL983018:SO983019 IP983018:IS983019 WVB917482:WVE917483 WLF917482:WLI917483 WBJ917482:WBM917483 VRN917482:VRQ917483 VHR917482:VHU917483 UXV917482:UXY917483 UNZ917482:UOC917483 UED917482:UEG917483 TUH917482:TUK917483 TKL917482:TKO917483 TAP917482:TAS917483 SQT917482:SQW917483 SGX917482:SHA917483 RXB917482:RXE917483 RNF917482:RNI917483 RDJ917482:RDM917483 QTN917482:QTQ917483 QJR917482:QJU917483 PZV917482:PZY917483 PPZ917482:PQC917483 PGD917482:PGG917483 OWH917482:OWK917483 OML917482:OMO917483 OCP917482:OCS917483 NST917482:NSW917483 NIX917482:NJA917483 MZB917482:MZE917483 MPF917482:MPI917483 MFJ917482:MFM917483 LVN917482:LVQ917483 LLR917482:LLU917483 LBV917482:LBY917483 KRZ917482:KSC917483 KID917482:KIG917483 JYH917482:JYK917483 JOL917482:JOO917483 JEP917482:JES917483 IUT917482:IUW917483 IKX917482:ILA917483 IBB917482:IBE917483 HRF917482:HRI917483 HHJ917482:HHM917483 GXN917482:GXQ917483 GNR917482:GNU917483 GDV917482:GDY917483 FTZ917482:FUC917483 FKD917482:FKG917483 FAH917482:FAK917483 EQL917482:EQO917483 EGP917482:EGS917483 DWT917482:DWW917483 DMX917482:DNA917483 DDB917482:DDE917483 CTF917482:CTI917483 CJJ917482:CJM917483 BZN917482:BZQ917483 BPR917482:BPU917483 BFV917482:BFY917483 AVZ917482:AWC917483 AMD917482:AMG917483 ACH917482:ACK917483 SL917482:SO917483 IP917482:IS917483 WVB851946:WVE851947 WLF851946:WLI851947 WBJ851946:WBM851947 VRN851946:VRQ851947 VHR851946:VHU851947 UXV851946:UXY851947 UNZ851946:UOC851947 UED851946:UEG851947 TUH851946:TUK851947 TKL851946:TKO851947 TAP851946:TAS851947 SQT851946:SQW851947 SGX851946:SHA851947 RXB851946:RXE851947 RNF851946:RNI851947 RDJ851946:RDM851947 QTN851946:QTQ851947 QJR851946:QJU851947 PZV851946:PZY851947 PPZ851946:PQC851947 PGD851946:PGG851947 OWH851946:OWK851947 OML851946:OMO851947 OCP851946:OCS851947 NST851946:NSW851947 NIX851946:NJA851947 MZB851946:MZE851947 MPF851946:MPI851947 MFJ851946:MFM851947 LVN851946:LVQ851947 LLR851946:LLU851947 LBV851946:LBY851947 KRZ851946:KSC851947 KID851946:KIG851947 JYH851946:JYK851947 JOL851946:JOO851947 JEP851946:JES851947 IUT851946:IUW851947 IKX851946:ILA851947 IBB851946:IBE851947 HRF851946:HRI851947 HHJ851946:HHM851947 GXN851946:GXQ851947 GNR851946:GNU851947 GDV851946:GDY851947 FTZ851946:FUC851947 FKD851946:FKG851947 FAH851946:FAK851947 EQL851946:EQO851947 EGP851946:EGS851947 DWT851946:DWW851947 DMX851946:DNA851947 DDB851946:DDE851947 CTF851946:CTI851947 CJJ851946:CJM851947 BZN851946:BZQ851947 BPR851946:BPU851947 BFV851946:BFY851947 AVZ851946:AWC851947 AMD851946:AMG851947 ACH851946:ACK851947 SL851946:SO851947 IP851946:IS851947 WVB786410:WVE786411 WLF786410:WLI786411 WBJ786410:WBM786411 VRN786410:VRQ786411 VHR786410:VHU786411 UXV786410:UXY786411 UNZ786410:UOC786411 UED786410:UEG786411 TUH786410:TUK786411 TKL786410:TKO786411 TAP786410:TAS786411 SQT786410:SQW786411 SGX786410:SHA786411 RXB786410:RXE786411 RNF786410:RNI786411 RDJ786410:RDM786411 QTN786410:QTQ786411 QJR786410:QJU786411 PZV786410:PZY786411 PPZ786410:PQC786411 PGD786410:PGG786411 OWH786410:OWK786411 OML786410:OMO786411 OCP786410:OCS786411 NST786410:NSW786411 NIX786410:NJA786411 MZB786410:MZE786411 MPF786410:MPI786411 MFJ786410:MFM786411 LVN786410:LVQ786411 LLR786410:LLU786411 LBV786410:LBY786411 KRZ786410:KSC786411 KID786410:KIG786411 JYH786410:JYK786411 JOL786410:JOO786411 JEP786410:JES786411 IUT786410:IUW786411 IKX786410:ILA786411 IBB786410:IBE786411 HRF786410:HRI786411 HHJ786410:HHM786411 GXN786410:GXQ786411 GNR786410:GNU786411 GDV786410:GDY786411 FTZ786410:FUC786411 FKD786410:FKG786411 FAH786410:FAK786411 EQL786410:EQO786411 EGP786410:EGS786411 DWT786410:DWW786411 DMX786410:DNA786411 DDB786410:DDE786411 CTF786410:CTI786411 CJJ786410:CJM786411 BZN786410:BZQ786411 BPR786410:BPU786411 BFV786410:BFY786411 AVZ786410:AWC786411 AMD786410:AMG786411 ACH786410:ACK786411 SL786410:SO786411 IP786410:IS786411 WVB720874:WVE720875 WLF720874:WLI720875 WBJ720874:WBM720875 VRN720874:VRQ720875 VHR720874:VHU720875 UXV720874:UXY720875 UNZ720874:UOC720875 UED720874:UEG720875 TUH720874:TUK720875 TKL720874:TKO720875 TAP720874:TAS720875 SQT720874:SQW720875 SGX720874:SHA720875 RXB720874:RXE720875 RNF720874:RNI720875 RDJ720874:RDM720875 QTN720874:QTQ720875 QJR720874:QJU720875 PZV720874:PZY720875 PPZ720874:PQC720875 PGD720874:PGG720875 OWH720874:OWK720875 OML720874:OMO720875 OCP720874:OCS720875 NST720874:NSW720875 NIX720874:NJA720875 MZB720874:MZE720875 MPF720874:MPI720875 MFJ720874:MFM720875 LVN720874:LVQ720875 LLR720874:LLU720875 LBV720874:LBY720875 KRZ720874:KSC720875 KID720874:KIG720875 JYH720874:JYK720875 JOL720874:JOO720875 JEP720874:JES720875 IUT720874:IUW720875 IKX720874:ILA720875 IBB720874:IBE720875 HRF720874:HRI720875 HHJ720874:HHM720875 GXN720874:GXQ720875 GNR720874:GNU720875 GDV720874:GDY720875 FTZ720874:FUC720875 FKD720874:FKG720875 FAH720874:FAK720875 EQL720874:EQO720875 EGP720874:EGS720875 DWT720874:DWW720875 DMX720874:DNA720875 DDB720874:DDE720875 CTF720874:CTI720875 CJJ720874:CJM720875 BZN720874:BZQ720875 BPR720874:BPU720875 BFV720874:BFY720875 AVZ720874:AWC720875 AMD720874:AMG720875 ACH720874:ACK720875 SL720874:SO720875 IP720874:IS720875 WVB655338:WVE655339 WLF655338:WLI655339 WBJ655338:WBM655339 VRN655338:VRQ655339 VHR655338:VHU655339 UXV655338:UXY655339 UNZ655338:UOC655339 UED655338:UEG655339 TUH655338:TUK655339 TKL655338:TKO655339 TAP655338:TAS655339 SQT655338:SQW655339 SGX655338:SHA655339 RXB655338:RXE655339 RNF655338:RNI655339 RDJ655338:RDM655339 QTN655338:QTQ655339 QJR655338:QJU655339 PZV655338:PZY655339 PPZ655338:PQC655339 PGD655338:PGG655339 OWH655338:OWK655339 OML655338:OMO655339 OCP655338:OCS655339 NST655338:NSW655339 NIX655338:NJA655339 MZB655338:MZE655339 MPF655338:MPI655339 MFJ655338:MFM655339 LVN655338:LVQ655339 LLR655338:LLU655339 LBV655338:LBY655339 KRZ655338:KSC655339 KID655338:KIG655339 JYH655338:JYK655339 JOL655338:JOO655339 JEP655338:JES655339 IUT655338:IUW655339 IKX655338:ILA655339 IBB655338:IBE655339 HRF655338:HRI655339 HHJ655338:HHM655339 GXN655338:GXQ655339 GNR655338:GNU655339 GDV655338:GDY655339 FTZ655338:FUC655339 FKD655338:FKG655339 FAH655338:FAK655339 EQL655338:EQO655339 EGP655338:EGS655339 DWT655338:DWW655339 DMX655338:DNA655339 DDB655338:DDE655339 CTF655338:CTI655339 CJJ655338:CJM655339 BZN655338:BZQ655339 BPR655338:BPU655339 BFV655338:BFY655339 AVZ655338:AWC655339 AMD655338:AMG655339 ACH655338:ACK655339 SL655338:SO655339 IP655338:IS655339 WVB589802:WVE589803 WLF589802:WLI589803 WBJ589802:WBM589803 VRN589802:VRQ589803 VHR589802:VHU589803 UXV589802:UXY589803 UNZ589802:UOC589803 UED589802:UEG589803 TUH589802:TUK589803 TKL589802:TKO589803 TAP589802:TAS589803 SQT589802:SQW589803 SGX589802:SHA589803 RXB589802:RXE589803 RNF589802:RNI589803 RDJ589802:RDM589803 QTN589802:QTQ589803 QJR589802:QJU589803 PZV589802:PZY589803 PPZ589802:PQC589803 PGD589802:PGG589803 OWH589802:OWK589803 OML589802:OMO589803 OCP589802:OCS589803 NST589802:NSW589803 NIX589802:NJA589803 MZB589802:MZE589803 MPF589802:MPI589803 MFJ589802:MFM589803 LVN589802:LVQ589803 LLR589802:LLU589803 LBV589802:LBY589803 KRZ589802:KSC589803 KID589802:KIG589803 JYH589802:JYK589803 JOL589802:JOO589803 JEP589802:JES589803 IUT589802:IUW589803 IKX589802:ILA589803 IBB589802:IBE589803 HRF589802:HRI589803 HHJ589802:HHM589803 GXN589802:GXQ589803 GNR589802:GNU589803 GDV589802:GDY589803 FTZ589802:FUC589803 FKD589802:FKG589803 FAH589802:FAK589803 EQL589802:EQO589803 EGP589802:EGS589803 DWT589802:DWW589803 DMX589802:DNA589803 DDB589802:DDE589803 CTF589802:CTI589803 CJJ589802:CJM589803 BZN589802:BZQ589803 BPR589802:BPU589803 BFV589802:BFY589803 AVZ589802:AWC589803 AMD589802:AMG589803 ACH589802:ACK589803 SL589802:SO589803 IP589802:IS589803 WVB524266:WVE524267 WLF524266:WLI524267 WBJ524266:WBM524267 VRN524266:VRQ524267 VHR524266:VHU524267 UXV524266:UXY524267 UNZ524266:UOC524267 UED524266:UEG524267 TUH524266:TUK524267 TKL524266:TKO524267 TAP524266:TAS524267 SQT524266:SQW524267 SGX524266:SHA524267 RXB524266:RXE524267 RNF524266:RNI524267 RDJ524266:RDM524267 QTN524266:QTQ524267 QJR524266:QJU524267 PZV524266:PZY524267 PPZ524266:PQC524267 PGD524266:PGG524267 OWH524266:OWK524267 OML524266:OMO524267 OCP524266:OCS524267 NST524266:NSW524267 NIX524266:NJA524267 MZB524266:MZE524267 MPF524266:MPI524267 MFJ524266:MFM524267 LVN524266:LVQ524267 LLR524266:LLU524267 LBV524266:LBY524267 KRZ524266:KSC524267 KID524266:KIG524267 JYH524266:JYK524267 JOL524266:JOO524267 JEP524266:JES524267 IUT524266:IUW524267 IKX524266:ILA524267 IBB524266:IBE524267 HRF524266:HRI524267 HHJ524266:HHM524267 GXN524266:GXQ524267 GNR524266:GNU524267 GDV524266:GDY524267 FTZ524266:FUC524267 FKD524266:FKG524267 FAH524266:FAK524267 EQL524266:EQO524267 EGP524266:EGS524267 DWT524266:DWW524267 DMX524266:DNA524267 DDB524266:DDE524267 CTF524266:CTI524267 CJJ524266:CJM524267 BZN524266:BZQ524267 BPR524266:BPU524267 BFV524266:BFY524267 AVZ524266:AWC524267 AMD524266:AMG524267 ACH524266:ACK524267 SL524266:SO524267 IP524266:IS524267 WVB458730:WVE458731 WLF458730:WLI458731 WBJ458730:WBM458731 VRN458730:VRQ458731 VHR458730:VHU458731 UXV458730:UXY458731 UNZ458730:UOC458731 UED458730:UEG458731 TUH458730:TUK458731 TKL458730:TKO458731 TAP458730:TAS458731 SQT458730:SQW458731 SGX458730:SHA458731 RXB458730:RXE458731 RNF458730:RNI458731 RDJ458730:RDM458731 QTN458730:QTQ458731 QJR458730:QJU458731 PZV458730:PZY458731 PPZ458730:PQC458731 PGD458730:PGG458731 OWH458730:OWK458731 OML458730:OMO458731 OCP458730:OCS458731 NST458730:NSW458731 NIX458730:NJA458731 MZB458730:MZE458731 MPF458730:MPI458731 MFJ458730:MFM458731 LVN458730:LVQ458731 LLR458730:LLU458731 LBV458730:LBY458731 KRZ458730:KSC458731 KID458730:KIG458731 JYH458730:JYK458731 JOL458730:JOO458731 JEP458730:JES458731 IUT458730:IUW458731 IKX458730:ILA458731 IBB458730:IBE458731 HRF458730:HRI458731 HHJ458730:HHM458731 GXN458730:GXQ458731 GNR458730:GNU458731 GDV458730:GDY458731 FTZ458730:FUC458731 FKD458730:FKG458731 FAH458730:FAK458731 EQL458730:EQO458731 EGP458730:EGS458731 DWT458730:DWW458731 DMX458730:DNA458731 DDB458730:DDE458731 CTF458730:CTI458731 CJJ458730:CJM458731 BZN458730:BZQ458731 BPR458730:BPU458731 BFV458730:BFY458731 AVZ458730:AWC458731 AMD458730:AMG458731 ACH458730:ACK458731 SL458730:SO458731 IP458730:IS458731 WVB393194:WVE393195 WLF393194:WLI393195 WBJ393194:WBM393195 VRN393194:VRQ393195 VHR393194:VHU393195 UXV393194:UXY393195 UNZ393194:UOC393195 UED393194:UEG393195 TUH393194:TUK393195 TKL393194:TKO393195 TAP393194:TAS393195 SQT393194:SQW393195 SGX393194:SHA393195 RXB393194:RXE393195 RNF393194:RNI393195 RDJ393194:RDM393195 QTN393194:QTQ393195 QJR393194:QJU393195 PZV393194:PZY393195 PPZ393194:PQC393195 PGD393194:PGG393195 OWH393194:OWK393195 OML393194:OMO393195 OCP393194:OCS393195 NST393194:NSW393195 NIX393194:NJA393195 MZB393194:MZE393195 MPF393194:MPI393195 MFJ393194:MFM393195 LVN393194:LVQ393195 LLR393194:LLU393195 LBV393194:LBY393195 KRZ393194:KSC393195 KID393194:KIG393195 JYH393194:JYK393195 JOL393194:JOO393195 JEP393194:JES393195 IUT393194:IUW393195 IKX393194:ILA393195 IBB393194:IBE393195 HRF393194:HRI393195 HHJ393194:HHM393195 GXN393194:GXQ393195 GNR393194:GNU393195 GDV393194:GDY393195 FTZ393194:FUC393195 FKD393194:FKG393195 FAH393194:FAK393195 EQL393194:EQO393195 EGP393194:EGS393195 DWT393194:DWW393195 DMX393194:DNA393195 DDB393194:DDE393195 CTF393194:CTI393195 CJJ393194:CJM393195 BZN393194:BZQ393195 BPR393194:BPU393195 BFV393194:BFY393195 AVZ393194:AWC393195 AMD393194:AMG393195 ACH393194:ACK393195 SL393194:SO393195 IP393194:IS393195 WVB327658:WVE327659 WLF327658:WLI327659 WBJ327658:WBM327659 VRN327658:VRQ327659 VHR327658:VHU327659 UXV327658:UXY327659 UNZ327658:UOC327659 UED327658:UEG327659 TUH327658:TUK327659 TKL327658:TKO327659 TAP327658:TAS327659 SQT327658:SQW327659 SGX327658:SHA327659 RXB327658:RXE327659 RNF327658:RNI327659 RDJ327658:RDM327659 QTN327658:QTQ327659 QJR327658:QJU327659 PZV327658:PZY327659 PPZ327658:PQC327659 PGD327658:PGG327659 OWH327658:OWK327659 OML327658:OMO327659 OCP327658:OCS327659 NST327658:NSW327659 NIX327658:NJA327659 MZB327658:MZE327659 MPF327658:MPI327659 MFJ327658:MFM327659 LVN327658:LVQ327659 LLR327658:LLU327659 LBV327658:LBY327659 KRZ327658:KSC327659 KID327658:KIG327659 JYH327658:JYK327659 JOL327658:JOO327659 JEP327658:JES327659 IUT327658:IUW327659 IKX327658:ILA327659 IBB327658:IBE327659 HRF327658:HRI327659 HHJ327658:HHM327659 GXN327658:GXQ327659 GNR327658:GNU327659 GDV327658:GDY327659 FTZ327658:FUC327659 FKD327658:FKG327659 FAH327658:FAK327659 EQL327658:EQO327659 EGP327658:EGS327659 DWT327658:DWW327659 DMX327658:DNA327659 DDB327658:DDE327659 CTF327658:CTI327659 CJJ327658:CJM327659 BZN327658:BZQ327659 BPR327658:BPU327659 BFV327658:BFY327659 AVZ327658:AWC327659 AMD327658:AMG327659 ACH327658:ACK327659 SL327658:SO327659 IP327658:IS327659 WVB262122:WVE262123 WLF262122:WLI262123 WBJ262122:WBM262123 VRN262122:VRQ262123 VHR262122:VHU262123 UXV262122:UXY262123 UNZ262122:UOC262123 UED262122:UEG262123 TUH262122:TUK262123 TKL262122:TKO262123 TAP262122:TAS262123 SQT262122:SQW262123 SGX262122:SHA262123 RXB262122:RXE262123 RNF262122:RNI262123 RDJ262122:RDM262123 QTN262122:QTQ262123 QJR262122:QJU262123 PZV262122:PZY262123 PPZ262122:PQC262123 PGD262122:PGG262123 OWH262122:OWK262123 OML262122:OMO262123 OCP262122:OCS262123 NST262122:NSW262123 NIX262122:NJA262123 MZB262122:MZE262123 MPF262122:MPI262123 MFJ262122:MFM262123 LVN262122:LVQ262123 LLR262122:LLU262123 LBV262122:LBY262123 KRZ262122:KSC262123 KID262122:KIG262123 JYH262122:JYK262123 JOL262122:JOO262123 JEP262122:JES262123 IUT262122:IUW262123 IKX262122:ILA262123 IBB262122:IBE262123 HRF262122:HRI262123 HHJ262122:HHM262123 GXN262122:GXQ262123 GNR262122:GNU262123 GDV262122:GDY262123 FTZ262122:FUC262123 FKD262122:FKG262123 FAH262122:FAK262123 EQL262122:EQO262123 EGP262122:EGS262123 DWT262122:DWW262123 DMX262122:DNA262123 DDB262122:DDE262123 CTF262122:CTI262123 CJJ262122:CJM262123 BZN262122:BZQ262123 BPR262122:BPU262123 BFV262122:BFY262123 AVZ262122:AWC262123 AMD262122:AMG262123 ACH262122:ACK262123 SL262122:SO262123 IP262122:IS262123 WVB196586:WVE196587 WLF196586:WLI196587 WBJ196586:WBM196587 VRN196586:VRQ196587 VHR196586:VHU196587 UXV196586:UXY196587 UNZ196586:UOC196587 UED196586:UEG196587 TUH196586:TUK196587 TKL196586:TKO196587 TAP196586:TAS196587 SQT196586:SQW196587 SGX196586:SHA196587 RXB196586:RXE196587 RNF196586:RNI196587 RDJ196586:RDM196587 QTN196586:QTQ196587 QJR196586:QJU196587 PZV196586:PZY196587 PPZ196586:PQC196587 PGD196586:PGG196587 OWH196586:OWK196587 OML196586:OMO196587 OCP196586:OCS196587 NST196586:NSW196587 NIX196586:NJA196587 MZB196586:MZE196587 MPF196586:MPI196587 MFJ196586:MFM196587 LVN196586:LVQ196587 LLR196586:LLU196587 LBV196586:LBY196587 KRZ196586:KSC196587 KID196586:KIG196587 JYH196586:JYK196587 JOL196586:JOO196587 JEP196586:JES196587 IUT196586:IUW196587 IKX196586:ILA196587 IBB196586:IBE196587 HRF196586:HRI196587 HHJ196586:HHM196587 GXN196586:GXQ196587 GNR196586:GNU196587 GDV196586:GDY196587 FTZ196586:FUC196587 FKD196586:FKG196587 FAH196586:FAK196587 EQL196586:EQO196587 EGP196586:EGS196587 DWT196586:DWW196587 DMX196586:DNA196587 DDB196586:DDE196587 CTF196586:CTI196587 CJJ196586:CJM196587 BZN196586:BZQ196587 BPR196586:BPU196587 BFV196586:BFY196587 AVZ196586:AWC196587 AMD196586:AMG196587 ACH196586:ACK196587 SL196586:SO196587 IP196586:IS196587 WVB131050:WVE131051 WLF131050:WLI131051 WBJ131050:WBM131051 VRN131050:VRQ131051 VHR131050:VHU131051 UXV131050:UXY131051 UNZ131050:UOC131051 UED131050:UEG131051 TUH131050:TUK131051 TKL131050:TKO131051 TAP131050:TAS131051 SQT131050:SQW131051 SGX131050:SHA131051 RXB131050:RXE131051 RNF131050:RNI131051 RDJ131050:RDM131051 QTN131050:QTQ131051 QJR131050:QJU131051 PZV131050:PZY131051 PPZ131050:PQC131051 PGD131050:PGG131051 OWH131050:OWK131051 OML131050:OMO131051 OCP131050:OCS131051 NST131050:NSW131051 NIX131050:NJA131051 MZB131050:MZE131051 MPF131050:MPI131051 MFJ131050:MFM131051 LVN131050:LVQ131051 LLR131050:LLU131051 LBV131050:LBY131051 KRZ131050:KSC131051 KID131050:KIG131051 JYH131050:JYK131051 JOL131050:JOO131051 JEP131050:JES131051 IUT131050:IUW131051 IKX131050:ILA131051 IBB131050:IBE131051 HRF131050:HRI131051 HHJ131050:HHM131051 GXN131050:GXQ131051 GNR131050:GNU131051 GDV131050:GDY131051 FTZ131050:FUC131051 FKD131050:FKG131051 FAH131050:FAK131051 EQL131050:EQO131051 EGP131050:EGS131051 DWT131050:DWW131051 DMX131050:DNA131051 DDB131050:DDE131051 CTF131050:CTI131051 CJJ131050:CJM131051 BZN131050:BZQ131051 BPR131050:BPU131051 BFV131050:BFY131051 AVZ131050:AWC131051 AMD131050:AMG131051 ACH131050:ACK131051 SL131050:SO131051 IP131050:IS131051 WLF983018:WLI983019 WVB65514:WVE65515 WLF65514:WLI65515 WBJ65514:WBM65515 VRN65514:VRQ65515 VHR65514:VHU65515 UXV65514:UXY65515 UNZ65514:UOC65515 UED65514:UEG65515 TUH65514:TUK65515 TKL65514:TKO65515 TAP65514:TAS65515 SQT65514:SQW65515 SGX65514:SHA65515 RXB65514:RXE65515 RNF65514:RNI65515 RDJ65514:RDM65515 QTN65514:QTQ65515 QJR65514:QJU65515 PZV65514:PZY65515 PPZ65514:PQC65515 PGD65514:PGG65515 OWH65514:OWK65515 OML65514:OMO65515 OCP65514:OCS65515 NST65514:NSW65515 NIX65514:NJA65515 MZB65514:MZE65515 MPF65514:MPI65515 MFJ65514:MFM65515 LVN65514:LVQ65515 LLR65514:LLU65515 LBV65514:LBY65515 KRZ65514:KSC65515 KID65514:KIG65515 JYH65514:JYK65515 JOL65514:JOO65515 JEP65514:JES65515 IUT65514:IUW65515 IKX65514:ILA65515 IBB65514:IBE65515 HRF65514:HRI65515 HHJ65514:HHM65515 GXN65514:GXQ65515 GNR65514:GNU65515 GDV65514:GDY65515 FTZ65514:FUC65515 FKD65514:FKG65515 FAH65514:FAK65515 EQL65514:EQO65515 EGP65514:EGS65515 DWT65514:DWW65515 DMX65514:DNA65515 DDB65514:DDE65515 CTF65514:CTI65515 CJJ65514:CJM65515 BZN65514:BZQ65515 BPR65514:BPU65515 BFV65514:BFY65515 AVZ65514:AWC65515 AMD65514:AMG65515 ACH65514:ACK65515 SL65514:SO65515 IP65514:IS65515 IP8:IS10 WVB8:WVE10 WLF8:WLI10 WBJ8:WBM10 VRN8:VRQ10 VHR8:VHU10 UXV8:UXY10 UNZ8:UOC10 UED8:UEG10 TUH8:TUK10 TKL8:TKO10 TAP8:TAS10 SQT8:SQW10 SGX8:SHA10 RXB8:RXE10 RNF8:RNI10 RDJ8:RDM10 QTN8:QTQ10 QJR8:QJU10 PZV8:PZY10 PPZ8:PQC10 PGD8:PGG10 OWH8:OWK10 OML8:OMO10 OCP8:OCS10 NST8:NSW10 NIX8:NJA10 MZB8:MZE10 MPF8:MPI10 MFJ8:MFM10 LVN8:LVQ10 LLR8:LLU10 LBV8:LBY10 KRZ8:KSC10 KID8:KIG10 JYH8:JYK10 JOL8:JOO10 JEP8:JES10 IUT8:IUW10 IKX8:ILA10 IBB8:IBE10 HRF8:HRI10 HHJ8:HHM10 GXN8:GXQ10 GNR8:GNU10 GDV8:GDY10 FTZ8:FUC10 FKD8:FKG10 FAH8:FAK10 EQL8:EQO10 EGP8:EGS10 DWT8:DWW10 DMX8:DNA10 DDB8:DDE10 CTF8:CTI10 CJJ8:CJM10 BZN8:BZQ10 BPR8:BPU10 BFV8:BFY10 AVZ8:AWC10 AMD8:AMG10 ACH8:ACK10 F851946:AA851947 F917482:AA917483 F983018:AA983019 F65514:AA65515 F131050:AA131051 F196586:AA196587 F262122:AA262123 F327658:AA327659 F393194:AA393195 F458730:AA458731 F524266:AA524267 F589802:AA589803 F655338:AA655339 F720874:AA720875 F786410:AA786411" xr:uid="{00000000-0002-0000-0000-000000000000}">
      <formula1>#REF!</formula1>
    </dataValidation>
    <dataValidation type="list" errorStyle="information" allowBlank="1" showInputMessage="1" showErrorMessage="1" sqref="E10:F10" xr:uid="{1D588FE2-FE6D-41CE-B520-BA9FA3E198E6}">
      <formula1>IF($E$9="Asyl",$E$45:$E$49,$E$50:$E$53)</formula1>
    </dataValidation>
  </dataValidations>
  <pageMargins left="0.7" right="0.7" top="0.78740157499999996" bottom="0.78740157499999996"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6F41B-0101-4001-A4D2-8D1EA959DB32}">
  <sheetPr>
    <tabColor rgb="FFD9ECFF"/>
    <pageSetUpPr fitToPage="1"/>
  </sheetPr>
  <dimension ref="B1:V63"/>
  <sheetViews>
    <sheetView showGridLines="0" zoomScaleNormal="100" workbookViewId="0">
      <selection activeCell="H23" sqref="H23"/>
    </sheetView>
  </sheetViews>
  <sheetFormatPr defaultColWidth="11.42578125" defaultRowHeight="18.75" customHeight="1"/>
  <cols>
    <col min="1" max="1" width="3.7109375" style="98" customWidth="1"/>
    <col min="2" max="2" width="2.5703125" style="98" customWidth="1"/>
    <col min="3" max="3" width="9.140625" style="98" customWidth="1"/>
    <col min="4" max="4" width="16" style="98" customWidth="1"/>
    <col min="5" max="5" width="62.28515625" style="98" customWidth="1"/>
    <col min="6" max="6" width="2.5703125" style="99" customWidth="1"/>
    <col min="7" max="7" width="12" style="98" customWidth="1"/>
    <col min="8" max="16" width="9.7109375" style="99" customWidth="1"/>
    <col min="17" max="17" width="2" style="99" customWidth="1"/>
    <col min="18" max="18" width="75.42578125" style="99" customWidth="1"/>
    <col min="19" max="19" width="2.7109375" style="98" customWidth="1"/>
    <col min="20" max="267" width="11.42578125" style="98"/>
    <col min="268" max="269" width="3.7109375" style="98" customWidth="1"/>
    <col min="270" max="270" width="25" style="98" customWidth="1"/>
    <col min="271" max="271" width="34" style="98" customWidth="1"/>
    <col min="272" max="272" width="4.5703125" style="98" bestFit="1" customWidth="1"/>
    <col min="273" max="273" width="20.7109375" style="98" customWidth="1"/>
    <col min="274" max="274" width="20.42578125" style="98" customWidth="1"/>
    <col min="275" max="275" width="3.7109375" style="98" customWidth="1"/>
    <col min="276" max="523" width="11.42578125" style="98"/>
    <col min="524" max="525" width="3.7109375" style="98" customWidth="1"/>
    <col min="526" max="526" width="25" style="98" customWidth="1"/>
    <col min="527" max="527" width="34" style="98" customWidth="1"/>
    <col min="528" max="528" width="4.5703125" style="98" bestFit="1" customWidth="1"/>
    <col min="529" max="529" width="20.7109375" style="98" customWidth="1"/>
    <col min="530" max="530" width="20.42578125" style="98" customWidth="1"/>
    <col min="531" max="531" width="3.7109375" style="98" customWidth="1"/>
    <col min="532" max="779" width="11.42578125" style="98"/>
    <col min="780" max="781" width="3.7109375" style="98" customWidth="1"/>
    <col min="782" max="782" width="25" style="98" customWidth="1"/>
    <col min="783" max="783" width="34" style="98" customWidth="1"/>
    <col min="784" max="784" width="4.5703125" style="98" bestFit="1" customWidth="1"/>
    <col min="785" max="785" width="20.7109375" style="98" customWidth="1"/>
    <col min="786" max="786" width="20.42578125" style="98" customWidth="1"/>
    <col min="787" max="787" width="3.7109375" style="98" customWidth="1"/>
    <col min="788" max="1035" width="11.42578125" style="98"/>
    <col min="1036" max="1037" width="3.7109375" style="98" customWidth="1"/>
    <col min="1038" max="1038" width="25" style="98" customWidth="1"/>
    <col min="1039" max="1039" width="34" style="98" customWidth="1"/>
    <col min="1040" max="1040" width="4.5703125" style="98" bestFit="1" customWidth="1"/>
    <col min="1041" max="1041" width="20.7109375" style="98" customWidth="1"/>
    <col min="1042" max="1042" width="20.42578125" style="98" customWidth="1"/>
    <col min="1043" max="1043" width="3.7109375" style="98" customWidth="1"/>
    <col min="1044" max="1291" width="11.42578125" style="98"/>
    <col min="1292" max="1293" width="3.7109375" style="98" customWidth="1"/>
    <col min="1294" max="1294" width="25" style="98" customWidth="1"/>
    <col min="1295" max="1295" width="34" style="98" customWidth="1"/>
    <col min="1296" max="1296" width="4.5703125" style="98" bestFit="1" customWidth="1"/>
    <col min="1297" max="1297" width="20.7109375" style="98" customWidth="1"/>
    <col min="1298" max="1298" width="20.42578125" style="98" customWidth="1"/>
    <col min="1299" max="1299" width="3.7109375" style="98" customWidth="1"/>
    <col min="1300" max="1547" width="11.42578125" style="98"/>
    <col min="1548" max="1549" width="3.7109375" style="98" customWidth="1"/>
    <col min="1550" max="1550" width="25" style="98" customWidth="1"/>
    <col min="1551" max="1551" width="34" style="98" customWidth="1"/>
    <col min="1552" max="1552" width="4.5703125" style="98" bestFit="1" customWidth="1"/>
    <col min="1553" max="1553" width="20.7109375" style="98" customWidth="1"/>
    <col min="1554" max="1554" width="20.42578125" style="98" customWidth="1"/>
    <col min="1555" max="1555" width="3.7109375" style="98" customWidth="1"/>
    <col min="1556" max="1803" width="11.42578125" style="98"/>
    <col min="1804" max="1805" width="3.7109375" style="98" customWidth="1"/>
    <col min="1806" max="1806" width="25" style="98" customWidth="1"/>
    <col min="1807" max="1807" width="34" style="98" customWidth="1"/>
    <col min="1808" max="1808" width="4.5703125" style="98" bestFit="1" customWidth="1"/>
    <col min="1809" max="1809" width="20.7109375" style="98" customWidth="1"/>
    <col min="1810" max="1810" width="20.42578125" style="98" customWidth="1"/>
    <col min="1811" max="1811" width="3.7109375" style="98" customWidth="1"/>
    <col min="1812" max="2059" width="11.42578125" style="98"/>
    <col min="2060" max="2061" width="3.7109375" style="98" customWidth="1"/>
    <col min="2062" max="2062" width="25" style="98" customWidth="1"/>
    <col min="2063" max="2063" width="34" style="98" customWidth="1"/>
    <col min="2064" max="2064" width="4.5703125" style="98" bestFit="1" customWidth="1"/>
    <col min="2065" max="2065" width="20.7109375" style="98" customWidth="1"/>
    <col min="2066" max="2066" width="20.42578125" style="98" customWidth="1"/>
    <col min="2067" max="2067" width="3.7109375" style="98" customWidth="1"/>
    <col min="2068" max="2315" width="11.42578125" style="98"/>
    <col min="2316" max="2317" width="3.7109375" style="98" customWidth="1"/>
    <col min="2318" max="2318" width="25" style="98" customWidth="1"/>
    <col min="2319" max="2319" width="34" style="98" customWidth="1"/>
    <col min="2320" max="2320" width="4.5703125" style="98" bestFit="1" customWidth="1"/>
    <col min="2321" max="2321" width="20.7109375" style="98" customWidth="1"/>
    <col min="2322" max="2322" width="20.42578125" style="98" customWidth="1"/>
    <col min="2323" max="2323" width="3.7109375" style="98" customWidth="1"/>
    <col min="2324" max="2571" width="11.42578125" style="98"/>
    <col min="2572" max="2573" width="3.7109375" style="98" customWidth="1"/>
    <col min="2574" max="2574" width="25" style="98" customWidth="1"/>
    <col min="2575" max="2575" width="34" style="98" customWidth="1"/>
    <col min="2576" max="2576" width="4.5703125" style="98" bestFit="1" customWidth="1"/>
    <col min="2577" max="2577" width="20.7109375" style="98" customWidth="1"/>
    <col min="2578" max="2578" width="20.42578125" style="98" customWidth="1"/>
    <col min="2579" max="2579" width="3.7109375" style="98" customWidth="1"/>
    <col min="2580" max="2827" width="11.42578125" style="98"/>
    <col min="2828" max="2829" width="3.7109375" style="98" customWidth="1"/>
    <col min="2830" max="2830" width="25" style="98" customWidth="1"/>
    <col min="2831" max="2831" width="34" style="98" customWidth="1"/>
    <col min="2832" max="2832" width="4.5703125" style="98" bestFit="1" customWidth="1"/>
    <col min="2833" max="2833" width="20.7109375" style="98" customWidth="1"/>
    <col min="2834" max="2834" width="20.42578125" style="98" customWidth="1"/>
    <col min="2835" max="2835" width="3.7109375" style="98" customWidth="1"/>
    <col min="2836" max="3083" width="11.42578125" style="98"/>
    <col min="3084" max="3085" width="3.7109375" style="98" customWidth="1"/>
    <col min="3086" max="3086" width="25" style="98" customWidth="1"/>
    <col min="3087" max="3087" width="34" style="98" customWidth="1"/>
    <col min="3088" max="3088" width="4.5703125" style="98" bestFit="1" customWidth="1"/>
    <col min="3089" max="3089" width="20.7109375" style="98" customWidth="1"/>
    <col min="3090" max="3090" width="20.42578125" style="98" customWidth="1"/>
    <col min="3091" max="3091" width="3.7109375" style="98" customWidth="1"/>
    <col min="3092" max="3339" width="11.42578125" style="98"/>
    <col min="3340" max="3341" width="3.7109375" style="98" customWidth="1"/>
    <col min="3342" max="3342" width="25" style="98" customWidth="1"/>
    <col min="3343" max="3343" width="34" style="98" customWidth="1"/>
    <col min="3344" max="3344" width="4.5703125" style="98" bestFit="1" customWidth="1"/>
    <col min="3345" max="3345" width="20.7109375" style="98" customWidth="1"/>
    <col min="3346" max="3346" width="20.42578125" style="98" customWidth="1"/>
    <col min="3347" max="3347" width="3.7109375" style="98" customWidth="1"/>
    <col min="3348" max="3595" width="11.42578125" style="98"/>
    <col min="3596" max="3597" width="3.7109375" style="98" customWidth="1"/>
    <col min="3598" max="3598" width="25" style="98" customWidth="1"/>
    <col min="3599" max="3599" width="34" style="98" customWidth="1"/>
    <col min="3600" max="3600" width="4.5703125" style="98" bestFit="1" customWidth="1"/>
    <col min="3601" max="3601" width="20.7109375" style="98" customWidth="1"/>
    <col min="3602" max="3602" width="20.42578125" style="98" customWidth="1"/>
    <col min="3603" max="3603" width="3.7109375" style="98" customWidth="1"/>
    <col min="3604" max="3851" width="11.42578125" style="98"/>
    <col min="3852" max="3853" width="3.7109375" style="98" customWidth="1"/>
    <col min="3854" max="3854" width="25" style="98" customWidth="1"/>
    <col min="3855" max="3855" width="34" style="98" customWidth="1"/>
    <col min="3856" max="3856" width="4.5703125" style="98" bestFit="1" customWidth="1"/>
    <col min="3857" max="3857" width="20.7109375" style="98" customWidth="1"/>
    <col min="3858" max="3858" width="20.42578125" style="98" customWidth="1"/>
    <col min="3859" max="3859" width="3.7109375" style="98" customWidth="1"/>
    <col min="3860" max="4107" width="11.42578125" style="98"/>
    <col min="4108" max="4109" width="3.7109375" style="98" customWidth="1"/>
    <col min="4110" max="4110" width="25" style="98" customWidth="1"/>
    <col min="4111" max="4111" width="34" style="98" customWidth="1"/>
    <col min="4112" max="4112" width="4.5703125" style="98" bestFit="1" customWidth="1"/>
    <col min="4113" max="4113" width="20.7109375" style="98" customWidth="1"/>
    <col min="4114" max="4114" width="20.42578125" style="98" customWidth="1"/>
    <col min="4115" max="4115" width="3.7109375" style="98" customWidth="1"/>
    <col min="4116" max="4363" width="11.42578125" style="98"/>
    <col min="4364" max="4365" width="3.7109375" style="98" customWidth="1"/>
    <col min="4366" max="4366" width="25" style="98" customWidth="1"/>
    <col min="4367" max="4367" width="34" style="98" customWidth="1"/>
    <col min="4368" max="4368" width="4.5703125" style="98" bestFit="1" customWidth="1"/>
    <col min="4369" max="4369" width="20.7109375" style="98" customWidth="1"/>
    <col min="4370" max="4370" width="20.42578125" style="98" customWidth="1"/>
    <col min="4371" max="4371" width="3.7109375" style="98" customWidth="1"/>
    <col min="4372" max="4619" width="11.42578125" style="98"/>
    <col min="4620" max="4621" width="3.7109375" style="98" customWidth="1"/>
    <col min="4622" max="4622" width="25" style="98" customWidth="1"/>
    <col min="4623" max="4623" width="34" style="98" customWidth="1"/>
    <col min="4624" max="4624" width="4.5703125" style="98" bestFit="1" customWidth="1"/>
    <col min="4625" max="4625" width="20.7109375" style="98" customWidth="1"/>
    <col min="4626" max="4626" width="20.42578125" style="98" customWidth="1"/>
    <col min="4627" max="4627" width="3.7109375" style="98" customWidth="1"/>
    <col min="4628" max="4875" width="11.42578125" style="98"/>
    <col min="4876" max="4877" width="3.7109375" style="98" customWidth="1"/>
    <col min="4878" max="4878" width="25" style="98" customWidth="1"/>
    <col min="4879" max="4879" width="34" style="98" customWidth="1"/>
    <col min="4880" max="4880" width="4.5703125" style="98" bestFit="1" customWidth="1"/>
    <col min="4881" max="4881" width="20.7109375" style="98" customWidth="1"/>
    <col min="4882" max="4882" width="20.42578125" style="98" customWidth="1"/>
    <col min="4883" max="4883" width="3.7109375" style="98" customWidth="1"/>
    <col min="4884" max="5131" width="11.42578125" style="98"/>
    <col min="5132" max="5133" width="3.7109375" style="98" customWidth="1"/>
    <col min="5134" max="5134" width="25" style="98" customWidth="1"/>
    <col min="5135" max="5135" width="34" style="98" customWidth="1"/>
    <col min="5136" max="5136" width="4.5703125" style="98" bestFit="1" customWidth="1"/>
    <col min="5137" max="5137" width="20.7109375" style="98" customWidth="1"/>
    <col min="5138" max="5138" width="20.42578125" style="98" customWidth="1"/>
    <col min="5139" max="5139" width="3.7109375" style="98" customWidth="1"/>
    <col min="5140" max="5387" width="11.42578125" style="98"/>
    <col min="5388" max="5389" width="3.7109375" style="98" customWidth="1"/>
    <col min="5390" max="5390" width="25" style="98" customWidth="1"/>
    <col min="5391" max="5391" width="34" style="98" customWidth="1"/>
    <col min="5392" max="5392" width="4.5703125" style="98" bestFit="1" customWidth="1"/>
    <col min="5393" max="5393" width="20.7109375" style="98" customWidth="1"/>
    <col min="5394" max="5394" width="20.42578125" style="98" customWidth="1"/>
    <col min="5395" max="5395" width="3.7109375" style="98" customWidth="1"/>
    <col min="5396" max="5643" width="11.42578125" style="98"/>
    <col min="5644" max="5645" width="3.7109375" style="98" customWidth="1"/>
    <col min="5646" max="5646" width="25" style="98" customWidth="1"/>
    <col min="5647" max="5647" width="34" style="98" customWidth="1"/>
    <col min="5648" max="5648" width="4.5703125" style="98" bestFit="1" customWidth="1"/>
    <col min="5649" max="5649" width="20.7109375" style="98" customWidth="1"/>
    <col min="5650" max="5650" width="20.42578125" style="98" customWidth="1"/>
    <col min="5651" max="5651" width="3.7109375" style="98" customWidth="1"/>
    <col min="5652" max="5899" width="11.42578125" style="98"/>
    <col min="5900" max="5901" width="3.7109375" style="98" customWidth="1"/>
    <col min="5902" max="5902" width="25" style="98" customWidth="1"/>
    <col min="5903" max="5903" width="34" style="98" customWidth="1"/>
    <col min="5904" max="5904" width="4.5703125" style="98" bestFit="1" customWidth="1"/>
    <col min="5905" max="5905" width="20.7109375" style="98" customWidth="1"/>
    <col min="5906" max="5906" width="20.42578125" style="98" customWidth="1"/>
    <col min="5907" max="5907" width="3.7109375" style="98" customWidth="1"/>
    <col min="5908" max="6155" width="11.42578125" style="98"/>
    <col min="6156" max="6157" width="3.7109375" style="98" customWidth="1"/>
    <col min="6158" max="6158" width="25" style="98" customWidth="1"/>
    <col min="6159" max="6159" width="34" style="98" customWidth="1"/>
    <col min="6160" max="6160" width="4.5703125" style="98" bestFit="1" customWidth="1"/>
    <col min="6161" max="6161" width="20.7109375" style="98" customWidth="1"/>
    <col min="6162" max="6162" width="20.42578125" style="98" customWidth="1"/>
    <col min="6163" max="6163" width="3.7109375" style="98" customWidth="1"/>
    <col min="6164" max="6411" width="11.42578125" style="98"/>
    <col min="6412" max="6413" width="3.7109375" style="98" customWidth="1"/>
    <col min="6414" max="6414" width="25" style="98" customWidth="1"/>
    <col min="6415" max="6415" width="34" style="98" customWidth="1"/>
    <col min="6416" max="6416" width="4.5703125" style="98" bestFit="1" customWidth="1"/>
    <col min="6417" max="6417" width="20.7109375" style="98" customWidth="1"/>
    <col min="6418" max="6418" width="20.42578125" style="98" customWidth="1"/>
    <col min="6419" max="6419" width="3.7109375" style="98" customWidth="1"/>
    <col min="6420" max="6667" width="11.42578125" style="98"/>
    <col min="6668" max="6669" width="3.7109375" style="98" customWidth="1"/>
    <col min="6670" max="6670" width="25" style="98" customWidth="1"/>
    <col min="6671" max="6671" width="34" style="98" customWidth="1"/>
    <col min="6672" max="6672" width="4.5703125" style="98" bestFit="1" customWidth="1"/>
    <col min="6673" max="6673" width="20.7109375" style="98" customWidth="1"/>
    <col min="6674" max="6674" width="20.42578125" style="98" customWidth="1"/>
    <col min="6675" max="6675" width="3.7109375" style="98" customWidth="1"/>
    <col min="6676" max="6923" width="11.42578125" style="98"/>
    <col min="6924" max="6925" width="3.7109375" style="98" customWidth="1"/>
    <col min="6926" max="6926" width="25" style="98" customWidth="1"/>
    <col min="6927" max="6927" width="34" style="98" customWidth="1"/>
    <col min="6928" max="6928" width="4.5703125" style="98" bestFit="1" customWidth="1"/>
    <col min="6929" max="6929" width="20.7109375" style="98" customWidth="1"/>
    <col min="6930" max="6930" width="20.42578125" style="98" customWidth="1"/>
    <col min="6931" max="6931" width="3.7109375" style="98" customWidth="1"/>
    <col min="6932" max="7179" width="11.42578125" style="98"/>
    <col min="7180" max="7181" width="3.7109375" style="98" customWidth="1"/>
    <col min="7182" max="7182" width="25" style="98" customWidth="1"/>
    <col min="7183" max="7183" width="34" style="98" customWidth="1"/>
    <col min="7184" max="7184" width="4.5703125" style="98" bestFit="1" customWidth="1"/>
    <col min="7185" max="7185" width="20.7109375" style="98" customWidth="1"/>
    <col min="7186" max="7186" width="20.42578125" style="98" customWidth="1"/>
    <col min="7187" max="7187" width="3.7109375" style="98" customWidth="1"/>
    <col min="7188" max="7435" width="11.42578125" style="98"/>
    <col min="7436" max="7437" width="3.7109375" style="98" customWidth="1"/>
    <col min="7438" max="7438" width="25" style="98" customWidth="1"/>
    <col min="7439" max="7439" width="34" style="98" customWidth="1"/>
    <col min="7440" max="7440" width="4.5703125" style="98" bestFit="1" customWidth="1"/>
    <col min="7441" max="7441" width="20.7109375" style="98" customWidth="1"/>
    <col min="7442" max="7442" width="20.42578125" style="98" customWidth="1"/>
    <col min="7443" max="7443" width="3.7109375" style="98" customWidth="1"/>
    <col min="7444" max="7691" width="11.42578125" style="98"/>
    <col min="7692" max="7693" width="3.7109375" style="98" customWidth="1"/>
    <col min="7694" max="7694" width="25" style="98" customWidth="1"/>
    <col min="7695" max="7695" width="34" style="98" customWidth="1"/>
    <col min="7696" max="7696" width="4.5703125" style="98" bestFit="1" customWidth="1"/>
    <col min="7697" max="7697" width="20.7109375" style="98" customWidth="1"/>
    <col min="7698" max="7698" width="20.42578125" style="98" customWidth="1"/>
    <col min="7699" max="7699" width="3.7109375" style="98" customWidth="1"/>
    <col min="7700" max="7947" width="11.42578125" style="98"/>
    <col min="7948" max="7949" width="3.7109375" style="98" customWidth="1"/>
    <col min="7950" max="7950" width="25" style="98" customWidth="1"/>
    <col min="7951" max="7951" width="34" style="98" customWidth="1"/>
    <col min="7952" max="7952" width="4.5703125" style="98" bestFit="1" customWidth="1"/>
    <col min="7953" max="7953" width="20.7109375" style="98" customWidth="1"/>
    <col min="7954" max="7954" width="20.42578125" style="98" customWidth="1"/>
    <col min="7955" max="7955" width="3.7109375" style="98" customWidth="1"/>
    <col min="7956" max="8203" width="11.42578125" style="98"/>
    <col min="8204" max="8205" width="3.7109375" style="98" customWidth="1"/>
    <col min="8206" max="8206" width="25" style="98" customWidth="1"/>
    <col min="8207" max="8207" width="34" style="98" customWidth="1"/>
    <col min="8208" max="8208" width="4.5703125" style="98" bestFit="1" customWidth="1"/>
    <col min="8209" max="8209" width="20.7109375" style="98" customWidth="1"/>
    <col min="8210" max="8210" width="20.42578125" style="98" customWidth="1"/>
    <col min="8211" max="8211" width="3.7109375" style="98" customWidth="1"/>
    <col min="8212" max="8459" width="11.42578125" style="98"/>
    <col min="8460" max="8461" width="3.7109375" style="98" customWidth="1"/>
    <col min="8462" max="8462" width="25" style="98" customWidth="1"/>
    <col min="8463" max="8463" width="34" style="98" customWidth="1"/>
    <col min="8464" max="8464" width="4.5703125" style="98" bestFit="1" customWidth="1"/>
    <col min="8465" max="8465" width="20.7109375" style="98" customWidth="1"/>
    <col min="8466" max="8466" width="20.42578125" style="98" customWidth="1"/>
    <col min="8467" max="8467" width="3.7109375" style="98" customWidth="1"/>
    <col min="8468" max="8715" width="11.42578125" style="98"/>
    <col min="8716" max="8717" width="3.7109375" style="98" customWidth="1"/>
    <col min="8718" max="8718" width="25" style="98" customWidth="1"/>
    <col min="8719" max="8719" width="34" style="98" customWidth="1"/>
    <col min="8720" max="8720" width="4.5703125" style="98" bestFit="1" customWidth="1"/>
    <col min="8721" max="8721" width="20.7109375" style="98" customWidth="1"/>
    <col min="8722" max="8722" width="20.42578125" style="98" customWidth="1"/>
    <col min="8723" max="8723" width="3.7109375" style="98" customWidth="1"/>
    <col min="8724" max="8971" width="11.42578125" style="98"/>
    <col min="8972" max="8973" width="3.7109375" style="98" customWidth="1"/>
    <col min="8974" max="8974" width="25" style="98" customWidth="1"/>
    <col min="8975" max="8975" width="34" style="98" customWidth="1"/>
    <col min="8976" max="8976" width="4.5703125" style="98" bestFit="1" customWidth="1"/>
    <col min="8977" max="8977" width="20.7109375" style="98" customWidth="1"/>
    <col min="8978" max="8978" width="20.42578125" style="98" customWidth="1"/>
    <col min="8979" max="8979" width="3.7109375" style="98" customWidth="1"/>
    <col min="8980" max="9227" width="11.42578125" style="98"/>
    <col min="9228" max="9229" width="3.7109375" style="98" customWidth="1"/>
    <col min="9230" max="9230" width="25" style="98" customWidth="1"/>
    <col min="9231" max="9231" width="34" style="98" customWidth="1"/>
    <col min="9232" max="9232" width="4.5703125" style="98" bestFit="1" customWidth="1"/>
    <col min="9233" max="9233" width="20.7109375" style="98" customWidth="1"/>
    <col min="9234" max="9234" width="20.42578125" style="98" customWidth="1"/>
    <col min="9235" max="9235" width="3.7109375" style="98" customWidth="1"/>
    <col min="9236" max="9483" width="11.42578125" style="98"/>
    <col min="9484" max="9485" width="3.7109375" style="98" customWidth="1"/>
    <col min="9486" max="9486" width="25" style="98" customWidth="1"/>
    <col min="9487" max="9487" width="34" style="98" customWidth="1"/>
    <col min="9488" max="9488" width="4.5703125" style="98" bestFit="1" customWidth="1"/>
    <col min="9489" max="9489" width="20.7109375" style="98" customWidth="1"/>
    <col min="9490" max="9490" width="20.42578125" style="98" customWidth="1"/>
    <col min="9491" max="9491" width="3.7109375" style="98" customWidth="1"/>
    <col min="9492" max="9739" width="11.42578125" style="98"/>
    <col min="9740" max="9741" width="3.7109375" style="98" customWidth="1"/>
    <col min="9742" max="9742" width="25" style="98" customWidth="1"/>
    <col min="9743" max="9743" width="34" style="98" customWidth="1"/>
    <col min="9744" max="9744" width="4.5703125" style="98" bestFit="1" customWidth="1"/>
    <col min="9745" max="9745" width="20.7109375" style="98" customWidth="1"/>
    <col min="9746" max="9746" width="20.42578125" style="98" customWidth="1"/>
    <col min="9747" max="9747" width="3.7109375" style="98" customWidth="1"/>
    <col min="9748" max="9995" width="11.42578125" style="98"/>
    <col min="9996" max="9997" width="3.7109375" style="98" customWidth="1"/>
    <col min="9998" max="9998" width="25" style="98" customWidth="1"/>
    <col min="9999" max="9999" width="34" style="98" customWidth="1"/>
    <col min="10000" max="10000" width="4.5703125" style="98" bestFit="1" customWidth="1"/>
    <col min="10001" max="10001" width="20.7109375" style="98" customWidth="1"/>
    <col min="10002" max="10002" width="20.42578125" style="98" customWidth="1"/>
    <col min="10003" max="10003" width="3.7109375" style="98" customWidth="1"/>
    <col min="10004" max="10251" width="11.42578125" style="98"/>
    <col min="10252" max="10253" width="3.7109375" style="98" customWidth="1"/>
    <col min="10254" max="10254" width="25" style="98" customWidth="1"/>
    <col min="10255" max="10255" width="34" style="98" customWidth="1"/>
    <col min="10256" max="10256" width="4.5703125" style="98" bestFit="1" customWidth="1"/>
    <col min="10257" max="10257" width="20.7109375" style="98" customWidth="1"/>
    <col min="10258" max="10258" width="20.42578125" style="98" customWidth="1"/>
    <col min="10259" max="10259" width="3.7109375" style="98" customWidth="1"/>
    <col min="10260" max="10507" width="11.42578125" style="98"/>
    <col min="10508" max="10509" width="3.7109375" style="98" customWidth="1"/>
    <col min="10510" max="10510" width="25" style="98" customWidth="1"/>
    <col min="10511" max="10511" width="34" style="98" customWidth="1"/>
    <col min="10512" max="10512" width="4.5703125" style="98" bestFit="1" customWidth="1"/>
    <col min="10513" max="10513" width="20.7109375" style="98" customWidth="1"/>
    <col min="10514" max="10514" width="20.42578125" style="98" customWidth="1"/>
    <col min="10515" max="10515" width="3.7109375" style="98" customWidth="1"/>
    <col min="10516" max="10763" width="11.42578125" style="98"/>
    <col min="10764" max="10765" width="3.7109375" style="98" customWidth="1"/>
    <col min="10766" max="10766" width="25" style="98" customWidth="1"/>
    <col min="10767" max="10767" width="34" style="98" customWidth="1"/>
    <col min="10768" max="10768" width="4.5703125" style="98" bestFit="1" customWidth="1"/>
    <col min="10769" max="10769" width="20.7109375" style="98" customWidth="1"/>
    <col min="10770" max="10770" width="20.42578125" style="98" customWidth="1"/>
    <col min="10771" max="10771" width="3.7109375" style="98" customWidth="1"/>
    <col min="10772" max="11019" width="11.42578125" style="98"/>
    <col min="11020" max="11021" width="3.7109375" style="98" customWidth="1"/>
    <col min="11022" max="11022" width="25" style="98" customWidth="1"/>
    <col min="11023" max="11023" width="34" style="98" customWidth="1"/>
    <col min="11024" max="11024" width="4.5703125" style="98" bestFit="1" customWidth="1"/>
    <col min="11025" max="11025" width="20.7109375" style="98" customWidth="1"/>
    <col min="11026" max="11026" width="20.42578125" style="98" customWidth="1"/>
    <col min="11027" max="11027" width="3.7109375" style="98" customWidth="1"/>
    <col min="11028" max="11275" width="11.42578125" style="98"/>
    <col min="11276" max="11277" width="3.7109375" style="98" customWidth="1"/>
    <col min="11278" max="11278" width="25" style="98" customWidth="1"/>
    <col min="11279" max="11279" width="34" style="98" customWidth="1"/>
    <col min="11280" max="11280" width="4.5703125" style="98" bestFit="1" customWidth="1"/>
    <col min="11281" max="11281" width="20.7109375" style="98" customWidth="1"/>
    <col min="11282" max="11282" width="20.42578125" style="98" customWidth="1"/>
    <col min="11283" max="11283" width="3.7109375" style="98" customWidth="1"/>
    <col min="11284" max="11531" width="11.42578125" style="98"/>
    <col min="11532" max="11533" width="3.7109375" style="98" customWidth="1"/>
    <col min="11534" max="11534" width="25" style="98" customWidth="1"/>
    <col min="11535" max="11535" width="34" style="98" customWidth="1"/>
    <col min="11536" max="11536" width="4.5703125" style="98" bestFit="1" customWidth="1"/>
    <col min="11537" max="11537" width="20.7109375" style="98" customWidth="1"/>
    <col min="11538" max="11538" width="20.42578125" style="98" customWidth="1"/>
    <col min="11539" max="11539" width="3.7109375" style="98" customWidth="1"/>
    <col min="11540" max="11787" width="11.42578125" style="98"/>
    <col min="11788" max="11789" width="3.7109375" style="98" customWidth="1"/>
    <col min="11790" max="11790" width="25" style="98" customWidth="1"/>
    <col min="11791" max="11791" width="34" style="98" customWidth="1"/>
    <col min="11792" max="11792" width="4.5703125" style="98" bestFit="1" customWidth="1"/>
    <col min="11793" max="11793" width="20.7109375" style="98" customWidth="1"/>
    <col min="11794" max="11794" width="20.42578125" style="98" customWidth="1"/>
    <col min="11795" max="11795" width="3.7109375" style="98" customWidth="1"/>
    <col min="11796" max="12043" width="11.42578125" style="98"/>
    <col min="12044" max="12045" width="3.7109375" style="98" customWidth="1"/>
    <col min="12046" max="12046" width="25" style="98" customWidth="1"/>
    <col min="12047" max="12047" width="34" style="98" customWidth="1"/>
    <col min="12048" max="12048" width="4.5703125" style="98" bestFit="1" customWidth="1"/>
    <col min="12049" max="12049" width="20.7109375" style="98" customWidth="1"/>
    <col min="12050" max="12050" width="20.42578125" style="98" customWidth="1"/>
    <col min="12051" max="12051" width="3.7109375" style="98" customWidth="1"/>
    <col min="12052" max="12299" width="11.42578125" style="98"/>
    <col min="12300" max="12301" width="3.7109375" style="98" customWidth="1"/>
    <col min="12302" max="12302" width="25" style="98" customWidth="1"/>
    <col min="12303" max="12303" width="34" style="98" customWidth="1"/>
    <col min="12304" max="12304" width="4.5703125" style="98" bestFit="1" customWidth="1"/>
    <col min="12305" max="12305" width="20.7109375" style="98" customWidth="1"/>
    <col min="12306" max="12306" width="20.42578125" style="98" customWidth="1"/>
    <col min="12307" max="12307" width="3.7109375" style="98" customWidth="1"/>
    <col min="12308" max="12555" width="11.42578125" style="98"/>
    <col min="12556" max="12557" width="3.7109375" style="98" customWidth="1"/>
    <col min="12558" max="12558" width="25" style="98" customWidth="1"/>
    <col min="12559" max="12559" width="34" style="98" customWidth="1"/>
    <col min="12560" max="12560" width="4.5703125" style="98" bestFit="1" customWidth="1"/>
    <col min="12561" max="12561" width="20.7109375" style="98" customWidth="1"/>
    <col min="12562" max="12562" width="20.42578125" style="98" customWidth="1"/>
    <col min="12563" max="12563" width="3.7109375" style="98" customWidth="1"/>
    <col min="12564" max="12811" width="11.42578125" style="98"/>
    <col min="12812" max="12813" width="3.7109375" style="98" customWidth="1"/>
    <col min="12814" max="12814" width="25" style="98" customWidth="1"/>
    <col min="12815" max="12815" width="34" style="98" customWidth="1"/>
    <col min="12816" max="12816" width="4.5703125" style="98" bestFit="1" customWidth="1"/>
    <col min="12817" max="12817" width="20.7109375" style="98" customWidth="1"/>
    <col min="12818" max="12818" width="20.42578125" style="98" customWidth="1"/>
    <col min="12819" max="12819" width="3.7109375" style="98" customWidth="1"/>
    <col min="12820" max="13067" width="11.42578125" style="98"/>
    <col min="13068" max="13069" width="3.7109375" style="98" customWidth="1"/>
    <col min="13070" max="13070" width="25" style="98" customWidth="1"/>
    <col min="13071" max="13071" width="34" style="98" customWidth="1"/>
    <col min="13072" max="13072" width="4.5703125" style="98" bestFit="1" customWidth="1"/>
    <col min="13073" max="13073" width="20.7109375" style="98" customWidth="1"/>
    <col min="13074" max="13074" width="20.42578125" style="98" customWidth="1"/>
    <col min="13075" max="13075" width="3.7109375" style="98" customWidth="1"/>
    <col min="13076" max="13323" width="11.42578125" style="98"/>
    <col min="13324" max="13325" width="3.7109375" style="98" customWidth="1"/>
    <col min="13326" max="13326" width="25" style="98" customWidth="1"/>
    <col min="13327" max="13327" width="34" style="98" customWidth="1"/>
    <col min="13328" max="13328" width="4.5703125" style="98" bestFit="1" customWidth="1"/>
    <col min="13329" max="13329" width="20.7109375" style="98" customWidth="1"/>
    <col min="13330" max="13330" width="20.42578125" style="98" customWidth="1"/>
    <col min="13331" max="13331" width="3.7109375" style="98" customWidth="1"/>
    <col min="13332" max="13579" width="11.42578125" style="98"/>
    <col min="13580" max="13581" width="3.7109375" style="98" customWidth="1"/>
    <col min="13582" max="13582" width="25" style="98" customWidth="1"/>
    <col min="13583" max="13583" width="34" style="98" customWidth="1"/>
    <col min="13584" max="13584" width="4.5703125" style="98" bestFit="1" customWidth="1"/>
    <col min="13585" max="13585" width="20.7109375" style="98" customWidth="1"/>
    <col min="13586" max="13586" width="20.42578125" style="98" customWidth="1"/>
    <col min="13587" max="13587" width="3.7109375" style="98" customWidth="1"/>
    <col min="13588" max="13835" width="11.42578125" style="98"/>
    <col min="13836" max="13837" width="3.7109375" style="98" customWidth="1"/>
    <col min="13838" max="13838" width="25" style="98" customWidth="1"/>
    <col min="13839" max="13839" width="34" style="98" customWidth="1"/>
    <col min="13840" max="13840" width="4.5703125" style="98" bestFit="1" customWidth="1"/>
    <col min="13841" max="13841" width="20.7109375" style="98" customWidth="1"/>
    <col min="13842" max="13842" width="20.42578125" style="98" customWidth="1"/>
    <col min="13843" max="13843" width="3.7109375" style="98" customWidth="1"/>
    <col min="13844" max="14091" width="11.42578125" style="98"/>
    <col min="14092" max="14093" width="3.7109375" style="98" customWidth="1"/>
    <col min="14094" max="14094" width="25" style="98" customWidth="1"/>
    <col min="14095" max="14095" width="34" style="98" customWidth="1"/>
    <col min="14096" max="14096" width="4.5703125" style="98" bestFit="1" customWidth="1"/>
    <col min="14097" max="14097" width="20.7109375" style="98" customWidth="1"/>
    <col min="14098" max="14098" width="20.42578125" style="98" customWidth="1"/>
    <col min="14099" max="14099" width="3.7109375" style="98" customWidth="1"/>
    <col min="14100" max="14347" width="11.42578125" style="98"/>
    <col min="14348" max="14349" width="3.7109375" style="98" customWidth="1"/>
    <col min="14350" max="14350" width="25" style="98" customWidth="1"/>
    <col min="14351" max="14351" width="34" style="98" customWidth="1"/>
    <col min="14352" max="14352" width="4.5703125" style="98" bestFit="1" customWidth="1"/>
    <col min="14353" max="14353" width="20.7109375" style="98" customWidth="1"/>
    <col min="14354" max="14354" width="20.42578125" style="98" customWidth="1"/>
    <col min="14355" max="14355" width="3.7109375" style="98" customWidth="1"/>
    <col min="14356" max="14603" width="11.42578125" style="98"/>
    <col min="14604" max="14605" width="3.7109375" style="98" customWidth="1"/>
    <col min="14606" max="14606" width="25" style="98" customWidth="1"/>
    <col min="14607" max="14607" width="34" style="98" customWidth="1"/>
    <col min="14608" max="14608" width="4.5703125" style="98" bestFit="1" customWidth="1"/>
    <col min="14609" max="14609" width="20.7109375" style="98" customWidth="1"/>
    <col min="14610" max="14610" width="20.42578125" style="98" customWidth="1"/>
    <col min="14611" max="14611" width="3.7109375" style="98" customWidth="1"/>
    <col min="14612" max="14859" width="11.42578125" style="98"/>
    <col min="14860" max="14861" width="3.7109375" style="98" customWidth="1"/>
    <col min="14862" max="14862" width="25" style="98" customWidth="1"/>
    <col min="14863" max="14863" width="34" style="98" customWidth="1"/>
    <col min="14864" max="14864" width="4.5703125" style="98" bestFit="1" customWidth="1"/>
    <col min="14865" max="14865" width="20.7109375" style="98" customWidth="1"/>
    <col min="14866" max="14866" width="20.42578125" style="98" customWidth="1"/>
    <col min="14867" max="14867" width="3.7109375" style="98" customWidth="1"/>
    <col min="14868" max="15115" width="11.42578125" style="98"/>
    <col min="15116" max="15117" width="3.7109375" style="98" customWidth="1"/>
    <col min="15118" max="15118" width="25" style="98" customWidth="1"/>
    <col min="15119" max="15119" width="34" style="98" customWidth="1"/>
    <col min="15120" max="15120" width="4.5703125" style="98" bestFit="1" customWidth="1"/>
    <col min="15121" max="15121" width="20.7109375" style="98" customWidth="1"/>
    <col min="15122" max="15122" width="20.42578125" style="98" customWidth="1"/>
    <col min="15123" max="15123" width="3.7109375" style="98" customWidth="1"/>
    <col min="15124" max="15371" width="11.42578125" style="98"/>
    <col min="15372" max="15373" width="3.7109375" style="98" customWidth="1"/>
    <col min="15374" max="15374" width="25" style="98" customWidth="1"/>
    <col min="15375" max="15375" width="34" style="98" customWidth="1"/>
    <col min="15376" max="15376" width="4.5703125" style="98" bestFit="1" customWidth="1"/>
    <col min="15377" max="15377" width="20.7109375" style="98" customWidth="1"/>
    <col min="15378" max="15378" width="20.42578125" style="98" customWidth="1"/>
    <col min="15379" max="15379" width="3.7109375" style="98" customWidth="1"/>
    <col min="15380" max="15627" width="11.42578125" style="98"/>
    <col min="15628" max="15629" width="3.7109375" style="98" customWidth="1"/>
    <col min="15630" max="15630" width="25" style="98" customWidth="1"/>
    <col min="15631" max="15631" width="34" style="98" customWidth="1"/>
    <col min="15632" max="15632" width="4.5703125" style="98" bestFit="1" customWidth="1"/>
    <col min="15633" max="15633" width="20.7109375" style="98" customWidth="1"/>
    <col min="15634" max="15634" width="20.42578125" style="98" customWidth="1"/>
    <col min="15635" max="15635" width="3.7109375" style="98" customWidth="1"/>
    <col min="15636" max="15883" width="11.42578125" style="98"/>
    <col min="15884" max="15885" width="3.7109375" style="98" customWidth="1"/>
    <col min="15886" max="15886" width="25" style="98" customWidth="1"/>
    <col min="15887" max="15887" width="34" style="98" customWidth="1"/>
    <col min="15888" max="15888" width="4.5703125" style="98" bestFit="1" customWidth="1"/>
    <col min="15889" max="15889" width="20.7109375" style="98" customWidth="1"/>
    <col min="15890" max="15890" width="20.42578125" style="98" customWidth="1"/>
    <col min="15891" max="15891" width="3.7109375" style="98" customWidth="1"/>
    <col min="15892" max="16139" width="11.42578125" style="98"/>
    <col min="16140" max="16141" width="3.7109375" style="98" customWidth="1"/>
    <col min="16142" max="16142" width="25" style="98" customWidth="1"/>
    <col min="16143" max="16143" width="34" style="98" customWidth="1"/>
    <col min="16144" max="16144" width="4.5703125" style="98" bestFit="1" customWidth="1"/>
    <col min="16145" max="16145" width="20.7109375" style="98" customWidth="1"/>
    <col min="16146" max="16146" width="20.42578125" style="98" customWidth="1"/>
    <col min="16147" max="16147" width="3.7109375" style="98" customWidth="1"/>
    <col min="16148" max="16384" width="11.42578125" style="98"/>
  </cols>
  <sheetData>
    <row r="1" spans="2:22" ht="13.9"/>
    <row r="2" spans="2:22" ht="18.75" customHeight="1">
      <c r="B2" s="100"/>
      <c r="C2" s="101"/>
      <c r="D2" s="101"/>
      <c r="E2" s="102"/>
      <c r="F2" s="103"/>
      <c r="H2" s="98"/>
      <c r="I2" s="98"/>
      <c r="J2" s="98"/>
      <c r="K2" s="98"/>
      <c r="L2" s="98"/>
      <c r="M2" s="98"/>
      <c r="N2" s="98"/>
      <c r="O2" s="98"/>
      <c r="P2" s="98"/>
      <c r="Q2" s="98"/>
      <c r="R2" s="98"/>
    </row>
    <row r="3" spans="2:22" ht="44.25" customHeight="1">
      <c r="B3" s="104"/>
      <c r="C3" s="154" t="s">
        <v>0</v>
      </c>
      <c r="D3" s="154"/>
      <c r="E3" s="154"/>
      <c r="F3" s="105"/>
      <c r="H3" s="98"/>
      <c r="I3" s="98"/>
      <c r="J3" s="98"/>
      <c r="K3" s="98"/>
      <c r="L3" s="98"/>
      <c r="M3" s="98"/>
      <c r="N3" s="98"/>
      <c r="O3" s="98"/>
      <c r="P3" s="98"/>
      <c r="Q3" s="98"/>
      <c r="R3" s="98"/>
    </row>
    <row r="4" spans="2:22" ht="15" customHeight="1">
      <c r="B4" s="104"/>
      <c r="C4" s="106"/>
      <c r="D4" s="106"/>
      <c r="E4" s="107"/>
      <c r="F4" s="108"/>
      <c r="H4" s="98"/>
      <c r="I4" s="98"/>
      <c r="J4" s="98"/>
      <c r="K4" s="98"/>
      <c r="L4" s="98"/>
      <c r="M4" s="98"/>
      <c r="N4" s="98"/>
      <c r="O4" s="98"/>
      <c r="P4" s="98"/>
      <c r="Q4" s="98"/>
      <c r="R4" s="98"/>
    </row>
    <row r="5" spans="2:22" ht="23.25" customHeight="1">
      <c r="B5" s="104"/>
      <c r="C5" s="156" t="s">
        <v>1</v>
      </c>
      <c r="D5" s="156"/>
      <c r="E5" s="156"/>
      <c r="F5" s="109"/>
      <c r="H5" s="110"/>
      <c r="I5" s="102"/>
      <c r="J5" s="102"/>
      <c r="K5" s="102"/>
      <c r="L5" s="102"/>
      <c r="M5" s="102"/>
      <c r="N5" s="102"/>
      <c r="O5" s="102"/>
      <c r="P5" s="111"/>
      <c r="Q5" s="98"/>
      <c r="R5" s="98"/>
    </row>
    <row r="6" spans="2:22" ht="18.75" customHeight="1">
      <c r="B6" s="104"/>
      <c r="C6" s="167" t="s">
        <v>2</v>
      </c>
      <c r="D6" s="167"/>
      <c r="E6" s="138" t="str">
        <f>IF(Overview!$E$6="","",Overview!$E$6)</f>
        <v/>
      </c>
      <c r="F6" s="109"/>
      <c r="H6" s="112"/>
      <c r="I6" s="152" t="s">
        <v>72</v>
      </c>
      <c r="J6" s="152"/>
      <c r="K6" s="152"/>
      <c r="L6" s="152"/>
      <c r="M6" s="152"/>
      <c r="N6" s="152"/>
      <c r="O6" s="152"/>
      <c r="P6" s="113"/>
      <c r="Q6" s="98"/>
      <c r="R6" s="98"/>
    </row>
    <row r="7" spans="2:22" ht="18.75" customHeight="1">
      <c r="B7" s="104"/>
      <c r="C7" s="167" t="s">
        <v>4</v>
      </c>
      <c r="D7" s="167"/>
      <c r="E7" s="138" t="str">
        <f>IF(Overview!$E$7="","",Overview!$E$7)</f>
        <v/>
      </c>
      <c r="F7" s="109"/>
      <c r="H7" s="112"/>
      <c r="I7" s="152"/>
      <c r="J7" s="152"/>
      <c r="K7" s="152"/>
      <c r="L7" s="152"/>
      <c r="M7" s="152"/>
      <c r="N7" s="152"/>
      <c r="O7" s="152"/>
      <c r="P7" s="113"/>
      <c r="Q7" s="98"/>
      <c r="R7" s="98"/>
    </row>
    <row r="8" spans="2:22" ht="18.75" customHeight="1">
      <c r="B8" s="104"/>
      <c r="C8" s="167" t="s">
        <v>5</v>
      </c>
      <c r="D8" s="167"/>
      <c r="E8" s="138" t="str">
        <f>IF(Overview!$E$8="","",Overview!$E$8)</f>
        <v/>
      </c>
      <c r="F8" s="109"/>
      <c r="H8" s="112"/>
      <c r="I8" s="152"/>
      <c r="J8" s="152"/>
      <c r="K8" s="152"/>
      <c r="L8" s="152"/>
      <c r="M8" s="152"/>
      <c r="N8" s="152"/>
      <c r="O8" s="152"/>
      <c r="P8" s="113"/>
      <c r="Q8" s="98"/>
      <c r="R8" s="98"/>
    </row>
    <row r="9" spans="2:22" ht="18.75" customHeight="1">
      <c r="B9" s="104"/>
      <c r="C9" s="167" t="s">
        <v>6</v>
      </c>
      <c r="D9" s="167"/>
      <c r="E9" s="138" t="str">
        <f>IF(Overview!$E$9="","",Overview!$E$9)</f>
        <v>Asyl</v>
      </c>
      <c r="F9" s="109"/>
      <c r="H9" s="112"/>
      <c r="I9" s="152"/>
      <c r="J9" s="152"/>
      <c r="K9" s="152"/>
      <c r="L9" s="152"/>
      <c r="M9" s="152"/>
      <c r="N9" s="152"/>
      <c r="O9" s="152"/>
      <c r="P9" s="113"/>
      <c r="Q9" s="98"/>
      <c r="R9" s="98"/>
    </row>
    <row r="10" spans="2:22" ht="18.75" customHeight="1">
      <c r="B10" s="104"/>
      <c r="C10" s="167" t="s">
        <v>8</v>
      </c>
      <c r="D10" s="167"/>
      <c r="E10" s="138" t="str">
        <f>IF(Overview!$E$10="","",Overview!$E$10)</f>
        <v/>
      </c>
      <c r="F10" s="109"/>
      <c r="H10" s="112"/>
      <c r="I10" s="152"/>
      <c r="J10" s="152"/>
      <c r="K10" s="152"/>
      <c r="L10" s="152"/>
      <c r="M10" s="152"/>
      <c r="N10" s="152"/>
      <c r="O10" s="152"/>
      <c r="P10" s="113"/>
      <c r="Q10" s="98"/>
      <c r="R10" s="98"/>
      <c r="V10" s="114"/>
    </row>
    <row r="11" spans="2:22" ht="18.75" customHeight="1">
      <c r="B11" s="104"/>
      <c r="C11" s="167" t="s">
        <v>9</v>
      </c>
      <c r="D11" s="167"/>
      <c r="E11" s="115" t="str">
        <f>IF(Overview!$E$11="","",Overview!$E$11)</f>
        <v/>
      </c>
      <c r="F11" s="109"/>
      <c r="H11" s="112"/>
      <c r="I11" s="152"/>
      <c r="J11" s="152"/>
      <c r="K11" s="152"/>
      <c r="L11" s="152"/>
      <c r="M11" s="152"/>
      <c r="N11" s="152"/>
      <c r="O11" s="152"/>
      <c r="P11" s="113"/>
      <c r="Q11" s="98"/>
      <c r="R11" s="98"/>
    </row>
    <row r="12" spans="2:22" ht="18.75" customHeight="1">
      <c r="B12" s="104"/>
      <c r="C12" s="167" t="s">
        <v>10</v>
      </c>
      <c r="D12" s="167"/>
      <c r="E12" s="115" t="str">
        <f>IF(Overview!$E$12="","",Overview!$E$12)</f>
        <v/>
      </c>
      <c r="F12" s="109"/>
      <c r="H12" s="112"/>
      <c r="I12" s="152"/>
      <c r="J12" s="152"/>
      <c r="K12" s="152"/>
      <c r="L12" s="152"/>
      <c r="M12" s="152"/>
      <c r="N12" s="152"/>
      <c r="O12" s="152"/>
      <c r="P12" s="113"/>
      <c r="Q12" s="98"/>
      <c r="R12" s="98"/>
    </row>
    <row r="13" spans="2:22" ht="18.75" customHeight="1">
      <c r="B13" s="104"/>
      <c r="C13" s="167" t="s">
        <v>11</v>
      </c>
      <c r="D13" s="167"/>
      <c r="E13" s="116" t="str">
        <f>Overview!E13</f>
        <v>befüllt sich automatisch</v>
      </c>
      <c r="F13" s="109"/>
      <c r="H13" s="112"/>
      <c r="I13" s="152"/>
      <c r="J13" s="152"/>
      <c r="K13" s="152"/>
      <c r="L13" s="152"/>
      <c r="M13" s="152"/>
      <c r="N13" s="152"/>
      <c r="O13" s="152"/>
      <c r="P13" s="113"/>
      <c r="Q13" s="98"/>
      <c r="R13" s="98"/>
    </row>
    <row r="14" spans="2:22" ht="12.75" customHeight="1">
      <c r="B14" s="104"/>
      <c r="C14" s="104"/>
      <c r="D14" s="106"/>
      <c r="E14" s="107"/>
      <c r="F14" s="109"/>
      <c r="H14" s="130"/>
      <c r="I14" s="129"/>
      <c r="J14" s="129"/>
      <c r="K14" s="129"/>
      <c r="L14" s="129"/>
      <c r="M14" s="129"/>
      <c r="N14" s="129"/>
      <c r="O14" s="129"/>
      <c r="P14" s="131"/>
      <c r="Q14" s="98"/>
      <c r="R14" s="98"/>
    </row>
    <row r="15" spans="2:22" ht="23.25" customHeight="1">
      <c r="B15" s="104"/>
      <c r="C15" s="162" t="s">
        <v>73</v>
      </c>
      <c r="D15" s="163"/>
      <c r="E15" s="164"/>
      <c r="F15" s="109"/>
      <c r="H15" s="98"/>
      <c r="I15" s="98"/>
      <c r="J15" s="98"/>
      <c r="K15" s="98"/>
      <c r="L15" s="98"/>
      <c r="M15" s="98"/>
      <c r="N15" s="98"/>
      <c r="O15" s="98"/>
      <c r="P15" s="98"/>
      <c r="Q15" s="98"/>
      <c r="R15" s="98"/>
    </row>
    <row r="16" spans="2:22" ht="18.75" customHeight="1">
      <c r="B16" s="104"/>
      <c r="C16" s="165" t="s">
        <v>74</v>
      </c>
      <c r="D16" s="166"/>
      <c r="E16" s="115" t="str">
        <f>E11</f>
        <v/>
      </c>
      <c r="F16" s="109"/>
      <c r="H16" s="98"/>
      <c r="I16" s="98"/>
      <c r="J16" s="98"/>
      <c r="K16" s="98"/>
      <c r="L16" s="98"/>
      <c r="M16" s="98"/>
      <c r="N16" s="98"/>
      <c r="O16" s="98"/>
      <c r="P16" s="98"/>
      <c r="Q16" s="98"/>
      <c r="R16" s="98"/>
    </row>
    <row r="17" spans="2:19" ht="18.75" customHeight="1">
      <c r="B17" s="104"/>
      <c r="C17" s="165" t="s">
        <v>75</v>
      </c>
      <c r="D17" s="166"/>
      <c r="E17" s="115">
        <v>45107</v>
      </c>
      <c r="F17" s="109"/>
      <c r="H17" s="98"/>
      <c r="I17" s="98"/>
      <c r="J17" s="98"/>
      <c r="K17" s="98"/>
      <c r="L17" s="98"/>
      <c r="M17" s="98"/>
      <c r="N17" s="98"/>
      <c r="O17" s="98"/>
      <c r="P17" s="98"/>
      <c r="Q17" s="98"/>
      <c r="R17" s="98"/>
    </row>
    <row r="18" spans="2:19" ht="18.75" customHeight="1">
      <c r="B18" s="104"/>
      <c r="C18" s="165" t="s">
        <v>12</v>
      </c>
      <c r="D18" s="166"/>
      <c r="E18" s="15">
        <f>IF(OR($E$16="",$E$13="befüllt sich automatisch"),0,(($E$17-$E$16)/30)/$E$13)</f>
        <v>0</v>
      </c>
      <c r="F18" s="109"/>
      <c r="H18" s="98"/>
      <c r="I18" s="98"/>
      <c r="J18" s="98"/>
      <c r="K18" s="98"/>
      <c r="L18" s="98"/>
      <c r="M18" s="98"/>
      <c r="N18" s="98"/>
      <c r="O18" s="98"/>
      <c r="P18" s="98"/>
      <c r="Q18" s="98"/>
      <c r="R18" s="98"/>
    </row>
    <row r="19" spans="2:19" ht="18.75" customHeight="1">
      <c r="B19" s="118"/>
      <c r="C19" s="119"/>
      <c r="D19" s="119"/>
      <c r="E19" s="119"/>
      <c r="F19" s="120"/>
      <c r="H19" s="98"/>
      <c r="I19" s="98"/>
      <c r="J19" s="98"/>
      <c r="K19" s="98"/>
      <c r="L19" s="98"/>
      <c r="M19" s="98"/>
      <c r="N19" s="98"/>
      <c r="O19" s="98"/>
      <c r="P19" s="98"/>
      <c r="Q19" s="98"/>
      <c r="R19" s="98"/>
    </row>
    <row r="20" spans="2:19" ht="13.9"/>
    <row r="21" spans="2:19" ht="12" customHeight="1">
      <c r="B21" s="100"/>
      <c r="C21" s="121"/>
      <c r="D21" s="101"/>
      <c r="E21" s="101"/>
      <c r="F21" s="101"/>
      <c r="G21" s="101"/>
      <c r="H21" s="101"/>
      <c r="I21" s="101"/>
      <c r="J21" s="101"/>
      <c r="K21" s="101"/>
      <c r="L21" s="101"/>
      <c r="M21" s="101"/>
      <c r="N21" s="101"/>
      <c r="O21" s="101"/>
      <c r="P21" s="101"/>
      <c r="Q21" s="153"/>
      <c r="R21" s="101"/>
      <c r="S21" s="103"/>
    </row>
    <row r="22" spans="2:19" ht="21" customHeight="1">
      <c r="B22" s="104"/>
      <c r="C22" s="158" t="s">
        <v>14</v>
      </c>
      <c r="D22" s="158"/>
      <c r="E22" s="158"/>
      <c r="F22" s="122"/>
      <c r="G22" s="123" t="s">
        <v>76</v>
      </c>
      <c r="H22" s="137" t="s">
        <v>77</v>
      </c>
      <c r="I22" s="137" t="s">
        <v>78</v>
      </c>
      <c r="J22" s="137" t="s">
        <v>79</v>
      </c>
      <c r="K22" s="137" t="s">
        <v>80</v>
      </c>
      <c r="L22" s="137" t="s">
        <v>81</v>
      </c>
      <c r="M22" s="137" t="s">
        <v>82</v>
      </c>
      <c r="N22" s="137" t="s">
        <v>83</v>
      </c>
      <c r="O22" s="137" t="s">
        <v>84</v>
      </c>
      <c r="P22" s="137" t="s">
        <v>85</v>
      </c>
      <c r="Q22" s="154"/>
      <c r="R22" s="137" t="s">
        <v>86</v>
      </c>
      <c r="S22" s="108"/>
    </row>
    <row r="23" spans="2:19" ht="18" customHeight="1">
      <c r="B23" s="104"/>
      <c r="C23" s="138" t="s">
        <v>23</v>
      </c>
      <c r="D23" s="161" t="s">
        <v>24</v>
      </c>
      <c r="E23" s="161"/>
      <c r="F23" s="20"/>
      <c r="G23" s="124">
        <f>SUM(H23:P23)</f>
        <v>0</v>
      </c>
      <c r="H23" s="127"/>
      <c r="I23" s="127"/>
      <c r="J23" s="127"/>
      <c r="K23" s="127"/>
      <c r="L23" s="127"/>
      <c r="M23" s="127"/>
      <c r="N23" s="127"/>
      <c r="O23" s="127"/>
      <c r="P23" s="127"/>
      <c r="Q23" s="154"/>
      <c r="R23" s="21"/>
      <c r="S23" s="108"/>
    </row>
    <row r="24" spans="2:19" ht="18" customHeight="1">
      <c r="B24" s="104"/>
      <c r="C24" s="125" t="s">
        <v>25</v>
      </c>
      <c r="D24" s="159" t="s">
        <v>26</v>
      </c>
      <c r="E24" s="159"/>
      <c r="F24" s="23"/>
      <c r="G24" s="124">
        <f t="shared" ref="G24:G29" si="0">SUM(H24:P24)</f>
        <v>0</v>
      </c>
      <c r="H24" s="127"/>
      <c r="I24" s="127"/>
      <c r="J24" s="127"/>
      <c r="K24" s="127"/>
      <c r="L24" s="127"/>
      <c r="M24" s="127"/>
      <c r="N24" s="127"/>
      <c r="O24" s="127"/>
      <c r="P24" s="127"/>
      <c r="Q24" s="154"/>
      <c r="R24" s="21"/>
      <c r="S24" s="108"/>
    </row>
    <row r="25" spans="2:19" ht="36.75" customHeight="1">
      <c r="B25" s="104"/>
      <c r="C25" s="125" t="s">
        <v>27</v>
      </c>
      <c r="D25" s="159" t="s">
        <v>28</v>
      </c>
      <c r="E25" s="159"/>
      <c r="F25" s="23"/>
      <c r="G25" s="124">
        <f t="shared" si="0"/>
        <v>0</v>
      </c>
      <c r="H25" s="127"/>
      <c r="I25" s="127"/>
      <c r="J25" s="127"/>
      <c r="K25" s="127"/>
      <c r="L25" s="127"/>
      <c r="M25" s="127"/>
      <c r="N25" s="127"/>
      <c r="O25" s="127"/>
      <c r="P25" s="127"/>
      <c r="Q25" s="154"/>
      <c r="R25" s="21"/>
      <c r="S25" s="108"/>
    </row>
    <row r="26" spans="2:19" ht="18" customHeight="1">
      <c r="B26" s="104"/>
      <c r="C26" s="125" t="s">
        <v>29</v>
      </c>
      <c r="D26" s="159" t="s">
        <v>30</v>
      </c>
      <c r="E26" s="159"/>
      <c r="F26" s="23"/>
      <c r="G26" s="124">
        <f t="shared" si="0"/>
        <v>0</v>
      </c>
      <c r="H26" s="127"/>
      <c r="I26" s="127"/>
      <c r="J26" s="127"/>
      <c r="K26" s="127"/>
      <c r="L26" s="127"/>
      <c r="M26" s="127"/>
      <c r="N26" s="127"/>
      <c r="O26" s="127"/>
      <c r="P26" s="127"/>
      <c r="Q26" s="154"/>
      <c r="R26" s="21"/>
      <c r="S26" s="108"/>
    </row>
    <row r="27" spans="2:19" ht="18" customHeight="1">
      <c r="B27" s="104"/>
      <c r="C27" s="138" t="s">
        <v>31</v>
      </c>
      <c r="D27" s="161" t="s">
        <v>87</v>
      </c>
      <c r="E27" s="161"/>
      <c r="F27" s="23"/>
      <c r="G27" s="124">
        <f t="shared" si="0"/>
        <v>0</v>
      </c>
      <c r="H27" s="127"/>
      <c r="I27" s="127"/>
      <c r="J27" s="127"/>
      <c r="K27" s="127"/>
      <c r="L27" s="127"/>
      <c r="M27" s="127"/>
      <c r="N27" s="127"/>
      <c r="O27" s="127"/>
      <c r="P27" s="127"/>
      <c r="Q27" s="154"/>
      <c r="R27" s="21"/>
      <c r="S27" s="108"/>
    </row>
    <row r="28" spans="2:19" ht="18" customHeight="1">
      <c r="B28" s="104"/>
      <c r="C28" s="138" t="s">
        <v>33</v>
      </c>
      <c r="D28" s="161" t="s">
        <v>34</v>
      </c>
      <c r="E28" s="161"/>
      <c r="F28" s="23"/>
      <c r="G28" s="124">
        <f t="shared" si="0"/>
        <v>0</v>
      </c>
      <c r="H28" s="127"/>
      <c r="I28" s="127"/>
      <c r="J28" s="127"/>
      <c r="K28" s="127"/>
      <c r="L28" s="127"/>
      <c r="M28" s="127"/>
      <c r="N28" s="127"/>
      <c r="O28" s="127"/>
      <c r="P28" s="127"/>
      <c r="Q28" s="154"/>
      <c r="R28" s="21"/>
      <c r="S28" s="108"/>
    </row>
    <row r="29" spans="2:19" ht="39.75" customHeight="1">
      <c r="B29" s="104"/>
      <c r="C29" s="138" t="s">
        <v>35</v>
      </c>
      <c r="D29" s="161" t="s">
        <v>36</v>
      </c>
      <c r="E29" s="161"/>
      <c r="F29" s="23"/>
      <c r="G29" s="124">
        <f t="shared" si="0"/>
        <v>0</v>
      </c>
      <c r="H29" s="127"/>
      <c r="I29" s="127"/>
      <c r="J29" s="127"/>
      <c r="K29" s="127"/>
      <c r="L29" s="127"/>
      <c r="M29" s="127"/>
      <c r="N29" s="127"/>
      <c r="O29" s="127"/>
      <c r="P29" s="127"/>
      <c r="Q29" s="154"/>
      <c r="R29" s="21"/>
      <c r="S29" s="108"/>
    </row>
    <row r="30" spans="2:19" ht="12" customHeight="1">
      <c r="B30" s="118"/>
      <c r="C30" s="121"/>
      <c r="D30" s="119"/>
      <c r="E30" s="119"/>
      <c r="F30" s="119"/>
      <c r="G30" s="119"/>
      <c r="H30" s="117"/>
      <c r="I30" s="117"/>
      <c r="J30" s="117"/>
      <c r="K30" s="117"/>
      <c r="L30" s="117"/>
      <c r="M30" s="117"/>
      <c r="N30" s="117"/>
      <c r="O30" s="117"/>
      <c r="P30" s="117"/>
      <c r="Q30" s="155"/>
      <c r="R30" s="119"/>
      <c r="S30" s="120"/>
    </row>
    <row r="31" spans="2:19" ht="13.9"/>
    <row r="32" spans="2:19" ht="12" customHeight="1">
      <c r="B32" s="100"/>
      <c r="C32" s="101"/>
      <c r="D32" s="101"/>
      <c r="E32" s="101"/>
      <c r="F32" s="101"/>
      <c r="G32" s="101"/>
      <c r="H32" s="101"/>
      <c r="I32" s="101"/>
      <c r="J32" s="101"/>
      <c r="K32" s="101"/>
      <c r="L32" s="101"/>
      <c r="M32" s="101"/>
      <c r="N32" s="101"/>
      <c r="O32" s="101"/>
      <c r="P32" s="101"/>
      <c r="Q32" s="103"/>
      <c r="R32" s="98"/>
    </row>
    <row r="33" spans="2:18" ht="21" customHeight="1">
      <c r="B33" s="126"/>
      <c r="C33" s="158" t="s">
        <v>37</v>
      </c>
      <c r="D33" s="158"/>
      <c r="E33" s="158"/>
      <c r="F33" s="107"/>
      <c r="G33" s="123" t="s">
        <v>76</v>
      </c>
      <c r="H33" s="160" t="s">
        <v>86</v>
      </c>
      <c r="I33" s="160"/>
      <c r="J33" s="160"/>
      <c r="K33" s="160"/>
      <c r="L33" s="160"/>
      <c r="M33" s="160"/>
      <c r="N33" s="160"/>
      <c r="O33" s="160"/>
      <c r="P33" s="160"/>
      <c r="Q33" s="105"/>
      <c r="R33" s="98"/>
    </row>
    <row r="34" spans="2:18" ht="25.5" customHeight="1">
      <c r="B34" s="126"/>
      <c r="C34" s="138" t="s">
        <v>38</v>
      </c>
      <c r="D34" s="161" t="s">
        <v>39</v>
      </c>
      <c r="E34" s="161"/>
      <c r="F34" s="107"/>
      <c r="G34" s="24"/>
      <c r="H34" s="157"/>
      <c r="I34" s="157"/>
      <c r="J34" s="157"/>
      <c r="K34" s="157"/>
      <c r="L34" s="157"/>
      <c r="M34" s="157"/>
      <c r="N34" s="157"/>
      <c r="O34" s="157"/>
      <c r="P34" s="157"/>
      <c r="Q34" s="105"/>
      <c r="R34" s="98"/>
    </row>
    <row r="35" spans="2:18" ht="16.5" customHeight="1">
      <c r="B35" s="104"/>
      <c r="C35" s="125" t="s">
        <v>40</v>
      </c>
      <c r="D35" s="159" t="s">
        <v>41</v>
      </c>
      <c r="E35" s="159"/>
      <c r="F35" s="23"/>
      <c r="G35" s="24"/>
      <c r="H35" s="157"/>
      <c r="I35" s="157"/>
      <c r="J35" s="157"/>
      <c r="K35" s="157"/>
      <c r="L35" s="157"/>
      <c r="M35" s="157"/>
      <c r="N35" s="157"/>
      <c r="O35" s="157"/>
      <c r="P35" s="157"/>
      <c r="Q35" s="108"/>
      <c r="R35" s="98"/>
    </row>
    <row r="36" spans="2:18" ht="24" customHeight="1">
      <c r="B36" s="104"/>
      <c r="C36" s="138" t="s">
        <v>42</v>
      </c>
      <c r="D36" s="161" t="s">
        <v>43</v>
      </c>
      <c r="E36" s="161"/>
      <c r="F36" s="23"/>
      <c r="G36" s="24"/>
      <c r="H36" s="157"/>
      <c r="I36" s="157"/>
      <c r="J36" s="157"/>
      <c r="K36" s="157"/>
      <c r="L36" s="157"/>
      <c r="M36" s="157"/>
      <c r="N36" s="157"/>
      <c r="O36" s="157"/>
      <c r="P36" s="157"/>
      <c r="Q36" s="108"/>
      <c r="R36" s="98"/>
    </row>
    <row r="37" spans="2:18" ht="17.25" customHeight="1">
      <c r="B37" s="104"/>
      <c r="C37" s="125" t="s">
        <v>44</v>
      </c>
      <c r="D37" s="159" t="s">
        <v>45</v>
      </c>
      <c r="E37" s="159"/>
      <c r="F37" s="23"/>
      <c r="G37" s="24"/>
      <c r="H37" s="157"/>
      <c r="I37" s="157"/>
      <c r="J37" s="157"/>
      <c r="K37" s="157"/>
      <c r="L37" s="157"/>
      <c r="M37" s="157"/>
      <c r="N37" s="157"/>
      <c r="O37" s="157"/>
      <c r="P37" s="157"/>
      <c r="Q37" s="108"/>
      <c r="R37" s="98"/>
    </row>
    <row r="38" spans="2:18" ht="12" customHeight="1">
      <c r="B38" s="118"/>
      <c r="C38" s="121"/>
      <c r="D38" s="119"/>
      <c r="E38" s="119"/>
      <c r="F38" s="119"/>
      <c r="G38" s="119"/>
      <c r="H38" s="117"/>
      <c r="I38" s="117"/>
      <c r="J38" s="117"/>
      <c r="K38" s="117"/>
      <c r="L38" s="117"/>
      <c r="M38" s="117"/>
      <c r="N38" s="117"/>
      <c r="O38" s="117"/>
      <c r="P38" s="117"/>
      <c r="Q38" s="120"/>
      <c r="R38" s="98"/>
    </row>
    <row r="39" spans="2:18" ht="13.9"/>
    <row r="40" spans="2:18" ht="12" customHeight="1">
      <c r="B40" s="100"/>
      <c r="C40" s="101"/>
      <c r="D40" s="101"/>
      <c r="E40" s="101"/>
      <c r="F40" s="101"/>
      <c r="G40" s="101"/>
      <c r="H40" s="101"/>
      <c r="I40" s="101"/>
      <c r="J40" s="101"/>
      <c r="K40" s="101"/>
      <c r="L40" s="101"/>
      <c r="M40" s="101"/>
      <c r="N40" s="101"/>
      <c r="O40" s="101"/>
      <c r="P40" s="101"/>
      <c r="Q40" s="103"/>
      <c r="R40" s="98"/>
    </row>
    <row r="41" spans="2:18" ht="21" customHeight="1">
      <c r="B41" s="104"/>
      <c r="C41" s="158" t="s">
        <v>46</v>
      </c>
      <c r="D41" s="158"/>
      <c r="E41" s="158"/>
      <c r="F41" s="107"/>
      <c r="G41" s="123" t="s">
        <v>76</v>
      </c>
      <c r="H41" s="160" t="s">
        <v>86</v>
      </c>
      <c r="I41" s="160"/>
      <c r="J41" s="160"/>
      <c r="K41" s="160"/>
      <c r="L41" s="160"/>
      <c r="M41" s="160"/>
      <c r="N41" s="160"/>
      <c r="O41" s="160"/>
      <c r="P41" s="160"/>
      <c r="Q41" s="105"/>
      <c r="R41" s="98"/>
    </row>
    <row r="42" spans="2:18" ht="19.5" customHeight="1">
      <c r="B42" s="104"/>
      <c r="C42" s="136" t="s">
        <v>47</v>
      </c>
      <c r="D42" s="143" t="s">
        <v>48</v>
      </c>
      <c r="E42" s="143"/>
      <c r="F42" s="122"/>
      <c r="G42" s="26"/>
      <c r="H42" s="157"/>
      <c r="I42" s="157"/>
      <c r="J42" s="157"/>
      <c r="K42" s="157"/>
      <c r="L42" s="157"/>
      <c r="M42" s="157"/>
      <c r="N42" s="157"/>
      <c r="O42" s="157"/>
      <c r="P42" s="157"/>
      <c r="Q42" s="105"/>
      <c r="R42" s="98"/>
    </row>
    <row r="43" spans="2:18" ht="19.5" customHeight="1">
      <c r="B43" s="104"/>
      <c r="C43" s="136" t="s">
        <v>49</v>
      </c>
      <c r="D43" s="143" t="s">
        <v>50</v>
      </c>
      <c r="E43" s="143"/>
      <c r="F43" s="122"/>
      <c r="G43" s="26"/>
      <c r="H43" s="157"/>
      <c r="I43" s="157"/>
      <c r="J43" s="157"/>
      <c r="K43" s="157"/>
      <c r="L43" s="157"/>
      <c r="M43" s="157"/>
      <c r="N43" s="157"/>
      <c r="O43" s="157"/>
      <c r="P43" s="157"/>
      <c r="Q43" s="108"/>
      <c r="R43" s="98"/>
    </row>
    <row r="44" spans="2:18" ht="19.5" customHeight="1">
      <c r="B44" s="104"/>
      <c r="C44" s="136" t="s">
        <v>51</v>
      </c>
      <c r="D44" s="143" t="s">
        <v>52</v>
      </c>
      <c r="E44" s="143"/>
      <c r="F44" s="23"/>
      <c r="G44" s="26"/>
      <c r="H44" s="157"/>
      <c r="I44" s="157"/>
      <c r="J44" s="157"/>
      <c r="K44" s="157"/>
      <c r="L44" s="157"/>
      <c r="M44" s="157"/>
      <c r="N44" s="157"/>
      <c r="O44" s="157"/>
      <c r="P44" s="157"/>
      <c r="Q44" s="108"/>
      <c r="R44" s="98"/>
    </row>
    <row r="45" spans="2:18" ht="19.5" customHeight="1">
      <c r="B45" s="104"/>
      <c r="C45" s="136" t="s">
        <v>53</v>
      </c>
      <c r="D45" s="143" t="s">
        <v>54</v>
      </c>
      <c r="E45" s="143"/>
      <c r="F45" s="23"/>
      <c r="G45" s="26"/>
      <c r="H45" s="157"/>
      <c r="I45" s="157"/>
      <c r="J45" s="157"/>
      <c r="K45" s="157"/>
      <c r="L45" s="157"/>
      <c r="M45" s="157"/>
      <c r="N45" s="157"/>
      <c r="O45" s="157"/>
      <c r="P45" s="157"/>
      <c r="Q45" s="108"/>
      <c r="R45" s="98"/>
    </row>
    <row r="46" spans="2:18" ht="19.5" customHeight="1">
      <c r="B46" s="104"/>
      <c r="C46" s="136" t="s">
        <v>55</v>
      </c>
      <c r="D46" s="143" t="s">
        <v>56</v>
      </c>
      <c r="E46" s="143"/>
      <c r="F46" s="23"/>
      <c r="G46" s="26"/>
      <c r="H46" s="157"/>
      <c r="I46" s="157"/>
      <c r="J46" s="157"/>
      <c r="K46" s="157"/>
      <c r="L46" s="157"/>
      <c r="M46" s="157"/>
      <c r="N46" s="157"/>
      <c r="O46" s="157"/>
      <c r="P46" s="157"/>
      <c r="Q46" s="108"/>
      <c r="R46" s="98"/>
    </row>
    <row r="47" spans="2:18" ht="19.5" customHeight="1">
      <c r="B47" s="104"/>
      <c r="C47" s="136" t="s">
        <v>57</v>
      </c>
      <c r="D47" s="143" t="s">
        <v>58</v>
      </c>
      <c r="E47" s="143"/>
      <c r="F47" s="23"/>
      <c r="G47" s="26"/>
      <c r="H47" s="157"/>
      <c r="I47" s="157"/>
      <c r="J47" s="157"/>
      <c r="K47" s="157"/>
      <c r="L47" s="157"/>
      <c r="M47" s="157"/>
      <c r="N47" s="157"/>
      <c r="O47" s="157"/>
      <c r="P47" s="157"/>
      <c r="Q47" s="108"/>
      <c r="R47" s="98"/>
    </row>
    <row r="48" spans="2:18" ht="24" customHeight="1">
      <c r="B48" s="104"/>
      <c r="C48" s="136" t="s">
        <v>59</v>
      </c>
      <c r="D48" s="143" t="s">
        <v>60</v>
      </c>
      <c r="E48" s="143"/>
      <c r="F48" s="23"/>
      <c r="G48" s="26"/>
      <c r="H48" s="157"/>
      <c r="I48" s="157"/>
      <c r="J48" s="157"/>
      <c r="K48" s="157"/>
      <c r="L48" s="157"/>
      <c r="M48" s="157"/>
      <c r="N48" s="157"/>
      <c r="O48" s="157"/>
      <c r="P48" s="157"/>
      <c r="Q48" s="105"/>
      <c r="R48" s="98"/>
    </row>
    <row r="49" spans="2:18" ht="19.5" customHeight="1">
      <c r="B49" s="104"/>
      <c r="C49" s="136" t="s">
        <v>61</v>
      </c>
      <c r="D49" s="143" t="s">
        <v>62</v>
      </c>
      <c r="E49" s="143"/>
      <c r="F49" s="23"/>
      <c r="G49" s="26"/>
      <c r="H49" s="157"/>
      <c r="I49" s="157"/>
      <c r="J49" s="157"/>
      <c r="K49" s="157"/>
      <c r="L49" s="157"/>
      <c r="M49" s="157"/>
      <c r="N49" s="157"/>
      <c r="O49" s="157"/>
      <c r="P49" s="157"/>
      <c r="Q49" s="105"/>
      <c r="R49" s="98"/>
    </row>
    <row r="50" spans="2:18" ht="19.5" customHeight="1">
      <c r="B50" s="104"/>
      <c r="C50" s="136" t="s">
        <v>63</v>
      </c>
      <c r="D50" s="143" t="s">
        <v>64</v>
      </c>
      <c r="E50" s="143"/>
      <c r="F50" s="20"/>
      <c r="G50" s="26"/>
      <c r="H50" s="157"/>
      <c r="I50" s="157"/>
      <c r="J50" s="157"/>
      <c r="K50" s="157"/>
      <c r="L50" s="157"/>
      <c r="M50" s="157"/>
      <c r="N50" s="157"/>
      <c r="O50" s="157"/>
      <c r="P50" s="157"/>
      <c r="Q50" s="108"/>
      <c r="R50" s="98"/>
    </row>
    <row r="51" spans="2:18" ht="19.5" customHeight="1">
      <c r="B51" s="104"/>
      <c r="C51" s="136" t="s">
        <v>65</v>
      </c>
      <c r="D51" s="143" t="s">
        <v>66</v>
      </c>
      <c r="E51" s="143"/>
      <c r="F51" s="23"/>
      <c r="G51" s="26"/>
      <c r="H51" s="157"/>
      <c r="I51" s="157"/>
      <c r="J51" s="157"/>
      <c r="K51" s="157"/>
      <c r="L51" s="157"/>
      <c r="M51" s="157"/>
      <c r="N51" s="157"/>
      <c r="O51" s="157"/>
      <c r="P51" s="157"/>
      <c r="Q51" s="108"/>
      <c r="R51" s="98"/>
    </row>
    <row r="52" spans="2:18" ht="12" customHeight="1">
      <c r="B52" s="118"/>
      <c r="C52" s="119"/>
      <c r="D52" s="119"/>
      <c r="E52" s="119"/>
      <c r="F52" s="119"/>
      <c r="G52" s="119"/>
      <c r="H52" s="119"/>
      <c r="I52" s="119"/>
      <c r="J52" s="119"/>
      <c r="K52" s="119"/>
      <c r="L52" s="119"/>
      <c r="M52" s="119"/>
      <c r="N52" s="119"/>
      <c r="O52" s="119"/>
      <c r="P52" s="119"/>
      <c r="Q52" s="120"/>
      <c r="R52" s="98"/>
    </row>
    <row r="53" spans="2:18" ht="13.9"/>
    <row r="54" spans="2:18" ht="18" customHeight="1">
      <c r="E54" s="99"/>
      <c r="F54" s="98"/>
      <c r="G54" s="99"/>
      <c r="R54" s="98"/>
    </row>
    <row r="55" spans="2:18" ht="18" customHeight="1">
      <c r="E55" s="99"/>
      <c r="F55" s="98"/>
      <c r="G55" s="99"/>
      <c r="R55" s="98"/>
    </row>
    <row r="56" spans="2:18" ht="18.75" customHeight="1">
      <c r="E56" s="99"/>
      <c r="F56" s="98"/>
      <c r="G56" s="99"/>
      <c r="R56" s="98"/>
    </row>
    <row r="57" spans="2:18" ht="13.9">
      <c r="E57" s="99"/>
      <c r="F57" s="98"/>
      <c r="G57" s="99"/>
      <c r="R57" s="98"/>
    </row>
    <row r="58" spans="2:18" ht="18.75" customHeight="1">
      <c r="E58" s="99"/>
      <c r="F58" s="98"/>
      <c r="G58" s="99"/>
      <c r="R58" s="98"/>
    </row>
    <row r="59" spans="2:18" ht="33" customHeight="1">
      <c r="E59" s="99"/>
      <c r="F59" s="98"/>
      <c r="G59" s="99"/>
      <c r="R59" s="98"/>
    </row>
    <row r="60" spans="2:18" ht="18.75" customHeight="1">
      <c r="E60" s="99"/>
      <c r="F60" s="98"/>
      <c r="G60" s="99"/>
      <c r="R60" s="98"/>
    </row>
    <row r="61" spans="2:18" ht="13.9">
      <c r="E61" s="99"/>
      <c r="F61" s="98"/>
      <c r="G61" s="99"/>
      <c r="R61" s="98"/>
    </row>
    <row r="62" spans="2:18" ht="13.9">
      <c r="E62" s="99"/>
      <c r="F62" s="98"/>
      <c r="G62" s="99"/>
      <c r="R62" s="98"/>
    </row>
    <row r="63" spans="2:18" ht="18.75" customHeight="1">
      <c r="E63" s="99"/>
      <c r="F63" s="98"/>
      <c r="G63" s="99"/>
      <c r="R63" s="98"/>
    </row>
  </sheetData>
  <sheetProtection algorithmName="SHA-512" hashValue="pqsRlWosI4DI3WUZ+ouzlNi7DCJntxpnSby8MS9NL0FVWBfAVXC951JjJoztw4KfUUKy6fN8J7MvZV99Y34bWg==" saltValue="cejsCv1v6+6tK9AGOak+LA==" spinCount="100000" sheet="1" formatCells="0" formatRows="0" selectLockedCells="1"/>
  <mergeCells count="56">
    <mergeCell ref="C8:D8"/>
    <mergeCell ref="C9:D9"/>
    <mergeCell ref="C10:D10"/>
    <mergeCell ref="C6:D6"/>
    <mergeCell ref="C7:D7"/>
    <mergeCell ref="C15:E15"/>
    <mergeCell ref="C16:D16"/>
    <mergeCell ref="C17:D17"/>
    <mergeCell ref="C18:D18"/>
    <mergeCell ref="C11:D11"/>
    <mergeCell ref="C12:D12"/>
    <mergeCell ref="C13:D13"/>
    <mergeCell ref="D28:E28"/>
    <mergeCell ref="D29:E29"/>
    <mergeCell ref="C33:E33"/>
    <mergeCell ref="H33:P33"/>
    <mergeCell ref="D23:E23"/>
    <mergeCell ref="D24:E24"/>
    <mergeCell ref="D25:E25"/>
    <mergeCell ref="D26:E26"/>
    <mergeCell ref="D27:E27"/>
    <mergeCell ref="D37:E37"/>
    <mergeCell ref="H37:P37"/>
    <mergeCell ref="C41:E41"/>
    <mergeCell ref="H41:P41"/>
    <mergeCell ref="D34:E34"/>
    <mergeCell ref="H34:P34"/>
    <mergeCell ref="D35:E35"/>
    <mergeCell ref="H35:P35"/>
    <mergeCell ref="D36:E36"/>
    <mergeCell ref="H36:P36"/>
    <mergeCell ref="H46:P46"/>
    <mergeCell ref="D47:E47"/>
    <mergeCell ref="H47:P47"/>
    <mergeCell ref="D42:E42"/>
    <mergeCell ref="H42:P42"/>
    <mergeCell ref="D43:E43"/>
    <mergeCell ref="H43:P43"/>
    <mergeCell ref="D44:E44"/>
    <mergeCell ref="H44:P44"/>
    <mergeCell ref="I6:O13"/>
    <mergeCell ref="Q21:Q30"/>
    <mergeCell ref="C5:E5"/>
    <mergeCell ref="C3:E3"/>
    <mergeCell ref="D51:E51"/>
    <mergeCell ref="H51:P51"/>
    <mergeCell ref="C22:E22"/>
    <mergeCell ref="D48:E48"/>
    <mergeCell ref="H48:P48"/>
    <mergeCell ref="D49:E49"/>
    <mergeCell ref="H49:P49"/>
    <mergeCell ref="D50:E50"/>
    <mergeCell ref="H50:P50"/>
    <mergeCell ref="D45:E45"/>
    <mergeCell ref="H45:P45"/>
    <mergeCell ref="D46:E46"/>
  </mergeCells>
  <conditionalFormatting sqref="D42:D51">
    <cfRule type="expression" dxfId="19" priority="1" stopIfTrue="1">
      <formula>LEFT(D42,7)="Bereich"</formula>
    </cfRule>
    <cfRule type="expression" dxfId="18" priority="3" stopIfTrue="1">
      <formula>LEFT(D42,5)="davon"</formula>
    </cfRule>
  </conditionalFormatting>
  <dataValidations count="1">
    <dataValidation type="list" allowBlank="1" showInputMessage="1" showErrorMessage="1" promptTitle="Dropdown-Menü" prompt="Bitte aus dem Dropdown-Menü auswählen!" sqref="WVW983034:WVZ983035 WCE983034:WCH983035 VSI983034:VSL983035 VIM983034:VIP983035 UYQ983034:UYT983035 UOU983034:UOX983035 UEY983034:UFB983035 TVC983034:TVF983035 TLG983034:TLJ983035 TBK983034:TBN983035 SRO983034:SRR983035 SHS983034:SHV983035 RXW983034:RXZ983035 ROA983034:ROD983035 REE983034:REH983035 QUI983034:QUL983035 QKM983034:QKP983035 QAQ983034:QAT983035 PQU983034:PQX983035 PGY983034:PHB983035 OXC983034:OXF983035 ONG983034:ONJ983035 ODK983034:ODN983035 NTO983034:NTR983035 NJS983034:NJV983035 MZW983034:MZZ983035 MQA983034:MQD983035 MGE983034:MGH983035 LWI983034:LWL983035 LMM983034:LMP983035 LCQ983034:LCT983035 KSU983034:KSX983035 KIY983034:KJB983035 JZC983034:JZF983035 JPG983034:JPJ983035 JFK983034:JFN983035 IVO983034:IVR983035 ILS983034:ILV983035 IBW983034:IBZ983035 HSA983034:HSD983035 HIE983034:HIH983035 GYI983034:GYL983035 GOM983034:GOP983035 GEQ983034:GET983035 FUU983034:FUX983035 FKY983034:FLB983035 FBC983034:FBF983035 ERG983034:ERJ983035 EHK983034:EHN983035 DXO983034:DXR983035 DNS983034:DNV983035 DDW983034:DDZ983035 CUA983034:CUD983035 CKE983034:CKH983035 CAI983034:CAL983035 BQM983034:BQP983035 BGQ983034:BGT983035 AWU983034:AWX983035 AMY983034:ANB983035 ADC983034:ADF983035 TG983034:TJ983035 JK983034:JN983035 WVW917498:WVZ917499 WMA917498:WMD917499 WCE917498:WCH917499 VSI917498:VSL917499 VIM917498:VIP917499 UYQ917498:UYT917499 UOU917498:UOX917499 UEY917498:UFB917499 TVC917498:TVF917499 TLG917498:TLJ917499 TBK917498:TBN917499 SRO917498:SRR917499 SHS917498:SHV917499 RXW917498:RXZ917499 ROA917498:ROD917499 REE917498:REH917499 QUI917498:QUL917499 QKM917498:QKP917499 QAQ917498:QAT917499 PQU917498:PQX917499 PGY917498:PHB917499 OXC917498:OXF917499 ONG917498:ONJ917499 ODK917498:ODN917499 NTO917498:NTR917499 NJS917498:NJV917499 MZW917498:MZZ917499 MQA917498:MQD917499 MGE917498:MGH917499 LWI917498:LWL917499 LMM917498:LMP917499 LCQ917498:LCT917499 KSU917498:KSX917499 KIY917498:KJB917499 JZC917498:JZF917499 JPG917498:JPJ917499 JFK917498:JFN917499 IVO917498:IVR917499 ILS917498:ILV917499 IBW917498:IBZ917499 HSA917498:HSD917499 HIE917498:HIH917499 GYI917498:GYL917499 GOM917498:GOP917499 GEQ917498:GET917499 FUU917498:FUX917499 FKY917498:FLB917499 FBC917498:FBF917499 ERG917498:ERJ917499 EHK917498:EHN917499 DXO917498:DXR917499 DNS917498:DNV917499 DDW917498:DDZ917499 CUA917498:CUD917499 CKE917498:CKH917499 CAI917498:CAL917499 BQM917498:BQP917499 BGQ917498:BGT917499 AWU917498:AWX917499 AMY917498:ANB917499 ADC917498:ADF917499 TG917498:TJ917499 JK917498:JN917499 WVW851962:WVZ851963 WMA851962:WMD851963 WCE851962:WCH851963 VSI851962:VSL851963 VIM851962:VIP851963 UYQ851962:UYT851963 UOU851962:UOX851963 UEY851962:UFB851963 TVC851962:TVF851963 TLG851962:TLJ851963 TBK851962:TBN851963 SRO851962:SRR851963 SHS851962:SHV851963 RXW851962:RXZ851963 ROA851962:ROD851963 REE851962:REH851963 QUI851962:QUL851963 QKM851962:QKP851963 QAQ851962:QAT851963 PQU851962:PQX851963 PGY851962:PHB851963 OXC851962:OXF851963 ONG851962:ONJ851963 ODK851962:ODN851963 NTO851962:NTR851963 NJS851962:NJV851963 MZW851962:MZZ851963 MQA851962:MQD851963 MGE851962:MGH851963 LWI851962:LWL851963 LMM851962:LMP851963 LCQ851962:LCT851963 KSU851962:KSX851963 KIY851962:KJB851963 JZC851962:JZF851963 JPG851962:JPJ851963 JFK851962:JFN851963 IVO851962:IVR851963 ILS851962:ILV851963 IBW851962:IBZ851963 HSA851962:HSD851963 HIE851962:HIH851963 GYI851962:GYL851963 GOM851962:GOP851963 GEQ851962:GET851963 FUU851962:FUX851963 FKY851962:FLB851963 FBC851962:FBF851963 ERG851962:ERJ851963 EHK851962:EHN851963 DXO851962:DXR851963 DNS851962:DNV851963 DDW851962:DDZ851963 CUA851962:CUD851963 CKE851962:CKH851963 CAI851962:CAL851963 BQM851962:BQP851963 BGQ851962:BGT851963 AWU851962:AWX851963 AMY851962:ANB851963 ADC851962:ADF851963 TG851962:TJ851963 JK851962:JN851963 WVW786426:WVZ786427 WMA786426:WMD786427 WCE786426:WCH786427 VSI786426:VSL786427 VIM786426:VIP786427 UYQ786426:UYT786427 UOU786426:UOX786427 UEY786426:UFB786427 TVC786426:TVF786427 TLG786426:TLJ786427 TBK786426:TBN786427 SRO786426:SRR786427 SHS786426:SHV786427 RXW786426:RXZ786427 ROA786426:ROD786427 REE786426:REH786427 QUI786426:QUL786427 QKM786426:QKP786427 QAQ786426:QAT786427 PQU786426:PQX786427 PGY786426:PHB786427 OXC786426:OXF786427 ONG786426:ONJ786427 ODK786426:ODN786427 NTO786426:NTR786427 NJS786426:NJV786427 MZW786426:MZZ786427 MQA786426:MQD786427 MGE786426:MGH786427 LWI786426:LWL786427 LMM786426:LMP786427 LCQ786426:LCT786427 KSU786426:KSX786427 KIY786426:KJB786427 JZC786426:JZF786427 JPG786426:JPJ786427 JFK786426:JFN786427 IVO786426:IVR786427 ILS786426:ILV786427 IBW786426:IBZ786427 HSA786426:HSD786427 HIE786426:HIH786427 GYI786426:GYL786427 GOM786426:GOP786427 GEQ786426:GET786427 FUU786426:FUX786427 FKY786426:FLB786427 FBC786426:FBF786427 ERG786426:ERJ786427 EHK786426:EHN786427 DXO786426:DXR786427 DNS786426:DNV786427 DDW786426:DDZ786427 CUA786426:CUD786427 CKE786426:CKH786427 CAI786426:CAL786427 BQM786426:BQP786427 BGQ786426:BGT786427 AWU786426:AWX786427 AMY786426:ANB786427 ADC786426:ADF786427 TG786426:TJ786427 JK786426:JN786427 WVW720890:WVZ720891 WMA720890:WMD720891 WCE720890:WCH720891 VSI720890:VSL720891 VIM720890:VIP720891 UYQ720890:UYT720891 UOU720890:UOX720891 UEY720890:UFB720891 TVC720890:TVF720891 TLG720890:TLJ720891 TBK720890:TBN720891 SRO720890:SRR720891 SHS720890:SHV720891 RXW720890:RXZ720891 ROA720890:ROD720891 REE720890:REH720891 QUI720890:QUL720891 QKM720890:QKP720891 QAQ720890:QAT720891 PQU720890:PQX720891 PGY720890:PHB720891 OXC720890:OXF720891 ONG720890:ONJ720891 ODK720890:ODN720891 NTO720890:NTR720891 NJS720890:NJV720891 MZW720890:MZZ720891 MQA720890:MQD720891 MGE720890:MGH720891 LWI720890:LWL720891 LMM720890:LMP720891 LCQ720890:LCT720891 KSU720890:KSX720891 KIY720890:KJB720891 JZC720890:JZF720891 JPG720890:JPJ720891 JFK720890:JFN720891 IVO720890:IVR720891 ILS720890:ILV720891 IBW720890:IBZ720891 HSA720890:HSD720891 HIE720890:HIH720891 GYI720890:GYL720891 GOM720890:GOP720891 GEQ720890:GET720891 FUU720890:FUX720891 FKY720890:FLB720891 FBC720890:FBF720891 ERG720890:ERJ720891 EHK720890:EHN720891 DXO720890:DXR720891 DNS720890:DNV720891 DDW720890:DDZ720891 CUA720890:CUD720891 CKE720890:CKH720891 CAI720890:CAL720891 BQM720890:BQP720891 BGQ720890:BGT720891 AWU720890:AWX720891 AMY720890:ANB720891 ADC720890:ADF720891 TG720890:TJ720891 JK720890:JN720891 WVW655354:WVZ655355 WMA655354:WMD655355 WCE655354:WCH655355 VSI655354:VSL655355 VIM655354:VIP655355 UYQ655354:UYT655355 UOU655354:UOX655355 UEY655354:UFB655355 TVC655354:TVF655355 TLG655354:TLJ655355 TBK655354:TBN655355 SRO655354:SRR655355 SHS655354:SHV655355 RXW655354:RXZ655355 ROA655354:ROD655355 REE655354:REH655355 QUI655354:QUL655355 QKM655354:QKP655355 QAQ655354:QAT655355 PQU655354:PQX655355 PGY655354:PHB655355 OXC655354:OXF655355 ONG655354:ONJ655355 ODK655354:ODN655355 NTO655354:NTR655355 NJS655354:NJV655355 MZW655354:MZZ655355 MQA655354:MQD655355 MGE655354:MGH655355 LWI655354:LWL655355 LMM655354:LMP655355 LCQ655354:LCT655355 KSU655354:KSX655355 KIY655354:KJB655355 JZC655354:JZF655355 JPG655354:JPJ655355 JFK655354:JFN655355 IVO655354:IVR655355 ILS655354:ILV655355 IBW655354:IBZ655355 HSA655354:HSD655355 HIE655354:HIH655355 GYI655354:GYL655355 GOM655354:GOP655355 GEQ655354:GET655355 FUU655354:FUX655355 FKY655354:FLB655355 FBC655354:FBF655355 ERG655354:ERJ655355 EHK655354:EHN655355 DXO655354:DXR655355 DNS655354:DNV655355 DDW655354:DDZ655355 CUA655354:CUD655355 CKE655354:CKH655355 CAI655354:CAL655355 BQM655354:BQP655355 BGQ655354:BGT655355 AWU655354:AWX655355 AMY655354:ANB655355 ADC655354:ADF655355 TG655354:TJ655355 JK655354:JN655355 WVW589818:WVZ589819 WMA589818:WMD589819 WCE589818:WCH589819 VSI589818:VSL589819 VIM589818:VIP589819 UYQ589818:UYT589819 UOU589818:UOX589819 UEY589818:UFB589819 TVC589818:TVF589819 TLG589818:TLJ589819 TBK589818:TBN589819 SRO589818:SRR589819 SHS589818:SHV589819 RXW589818:RXZ589819 ROA589818:ROD589819 REE589818:REH589819 QUI589818:QUL589819 QKM589818:QKP589819 QAQ589818:QAT589819 PQU589818:PQX589819 PGY589818:PHB589819 OXC589818:OXF589819 ONG589818:ONJ589819 ODK589818:ODN589819 NTO589818:NTR589819 NJS589818:NJV589819 MZW589818:MZZ589819 MQA589818:MQD589819 MGE589818:MGH589819 LWI589818:LWL589819 LMM589818:LMP589819 LCQ589818:LCT589819 KSU589818:KSX589819 KIY589818:KJB589819 JZC589818:JZF589819 JPG589818:JPJ589819 JFK589818:JFN589819 IVO589818:IVR589819 ILS589818:ILV589819 IBW589818:IBZ589819 HSA589818:HSD589819 HIE589818:HIH589819 GYI589818:GYL589819 GOM589818:GOP589819 GEQ589818:GET589819 FUU589818:FUX589819 FKY589818:FLB589819 FBC589818:FBF589819 ERG589818:ERJ589819 EHK589818:EHN589819 DXO589818:DXR589819 DNS589818:DNV589819 DDW589818:DDZ589819 CUA589818:CUD589819 CKE589818:CKH589819 CAI589818:CAL589819 BQM589818:BQP589819 BGQ589818:BGT589819 AWU589818:AWX589819 AMY589818:ANB589819 ADC589818:ADF589819 TG589818:TJ589819 JK589818:JN589819 WVW524282:WVZ524283 WMA524282:WMD524283 WCE524282:WCH524283 VSI524282:VSL524283 VIM524282:VIP524283 UYQ524282:UYT524283 UOU524282:UOX524283 UEY524282:UFB524283 TVC524282:TVF524283 TLG524282:TLJ524283 TBK524282:TBN524283 SRO524282:SRR524283 SHS524282:SHV524283 RXW524282:RXZ524283 ROA524282:ROD524283 REE524282:REH524283 QUI524282:QUL524283 QKM524282:QKP524283 QAQ524282:QAT524283 PQU524282:PQX524283 PGY524282:PHB524283 OXC524282:OXF524283 ONG524282:ONJ524283 ODK524282:ODN524283 NTO524282:NTR524283 NJS524282:NJV524283 MZW524282:MZZ524283 MQA524282:MQD524283 MGE524282:MGH524283 LWI524282:LWL524283 LMM524282:LMP524283 LCQ524282:LCT524283 KSU524282:KSX524283 KIY524282:KJB524283 JZC524282:JZF524283 JPG524282:JPJ524283 JFK524282:JFN524283 IVO524282:IVR524283 ILS524282:ILV524283 IBW524282:IBZ524283 HSA524282:HSD524283 HIE524282:HIH524283 GYI524282:GYL524283 GOM524282:GOP524283 GEQ524282:GET524283 FUU524282:FUX524283 FKY524282:FLB524283 FBC524282:FBF524283 ERG524282:ERJ524283 EHK524282:EHN524283 DXO524282:DXR524283 DNS524282:DNV524283 DDW524282:DDZ524283 CUA524282:CUD524283 CKE524282:CKH524283 CAI524282:CAL524283 BQM524282:BQP524283 BGQ524282:BGT524283 AWU524282:AWX524283 AMY524282:ANB524283 ADC524282:ADF524283 TG524282:TJ524283 JK524282:JN524283 WVW458746:WVZ458747 WMA458746:WMD458747 WCE458746:WCH458747 VSI458746:VSL458747 VIM458746:VIP458747 UYQ458746:UYT458747 UOU458746:UOX458747 UEY458746:UFB458747 TVC458746:TVF458747 TLG458746:TLJ458747 TBK458746:TBN458747 SRO458746:SRR458747 SHS458746:SHV458747 RXW458746:RXZ458747 ROA458746:ROD458747 REE458746:REH458747 QUI458746:QUL458747 QKM458746:QKP458747 QAQ458746:QAT458747 PQU458746:PQX458747 PGY458746:PHB458747 OXC458746:OXF458747 ONG458746:ONJ458747 ODK458746:ODN458747 NTO458746:NTR458747 NJS458746:NJV458747 MZW458746:MZZ458747 MQA458746:MQD458747 MGE458746:MGH458747 LWI458746:LWL458747 LMM458746:LMP458747 LCQ458746:LCT458747 KSU458746:KSX458747 KIY458746:KJB458747 JZC458746:JZF458747 JPG458746:JPJ458747 JFK458746:JFN458747 IVO458746:IVR458747 ILS458746:ILV458747 IBW458746:IBZ458747 HSA458746:HSD458747 HIE458746:HIH458747 GYI458746:GYL458747 GOM458746:GOP458747 GEQ458746:GET458747 FUU458746:FUX458747 FKY458746:FLB458747 FBC458746:FBF458747 ERG458746:ERJ458747 EHK458746:EHN458747 DXO458746:DXR458747 DNS458746:DNV458747 DDW458746:DDZ458747 CUA458746:CUD458747 CKE458746:CKH458747 CAI458746:CAL458747 BQM458746:BQP458747 BGQ458746:BGT458747 AWU458746:AWX458747 AMY458746:ANB458747 ADC458746:ADF458747 TG458746:TJ458747 JK458746:JN458747 WVW393210:WVZ393211 WMA393210:WMD393211 WCE393210:WCH393211 VSI393210:VSL393211 VIM393210:VIP393211 UYQ393210:UYT393211 UOU393210:UOX393211 UEY393210:UFB393211 TVC393210:TVF393211 TLG393210:TLJ393211 TBK393210:TBN393211 SRO393210:SRR393211 SHS393210:SHV393211 RXW393210:RXZ393211 ROA393210:ROD393211 REE393210:REH393211 QUI393210:QUL393211 QKM393210:QKP393211 QAQ393210:QAT393211 PQU393210:PQX393211 PGY393210:PHB393211 OXC393210:OXF393211 ONG393210:ONJ393211 ODK393210:ODN393211 NTO393210:NTR393211 NJS393210:NJV393211 MZW393210:MZZ393211 MQA393210:MQD393211 MGE393210:MGH393211 LWI393210:LWL393211 LMM393210:LMP393211 LCQ393210:LCT393211 KSU393210:KSX393211 KIY393210:KJB393211 JZC393210:JZF393211 JPG393210:JPJ393211 JFK393210:JFN393211 IVO393210:IVR393211 ILS393210:ILV393211 IBW393210:IBZ393211 HSA393210:HSD393211 HIE393210:HIH393211 GYI393210:GYL393211 GOM393210:GOP393211 GEQ393210:GET393211 FUU393210:FUX393211 FKY393210:FLB393211 FBC393210:FBF393211 ERG393210:ERJ393211 EHK393210:EHN393211 DXO393210:DXR393211 DNS393210:DNV393211 DDW393210:DDZ393211 CUA393210:CUD393211 CKE393210:CKH393211 CAI393210:CAL393211 BQM393210:BQP393211 BGQ393210:BGT393211 AWU393210:AWX393211 AMY393210:ANB393211 ADC393210:ADF393211 TG393210:TJ393211 JK393210:JN393211 WVW327674:WVZ327675 WMA327674:WMD327675 WCE327674:WCH327675 VSI327674:VSL327675 VIM327674:VIP327675 UYQ327674:UYT327675 UOU327674:UOX327675 UEY327674:UFB327675 TVC327674:TVF327675 TLG327674:TLJ327675 TBK327674:TBN327675 SRO327674:SRR327675 SHS327674:SHV327675 RXW327674:RXZ327675 ROA327674:ROD327675 REE327674:REH327675 QUI327674:QUL327675 QKM327674:QKP327675 QAQ327674:QAT327675 PQU327674:PQX327675 PGY327674:PHB327675 OXC327674:OXF327675 ONG327674:ONJ327675 ODK327674:ODN327675 NTO327674:NTR327675 NJS327674:NJV327675 MZW327674:MZZ327675 MQA327674:MQD327675 MGE327674:MGH327675 LWI327674:LWL327675 LMM327674:LMP327675 LCQ327674:LCT327675 KSU327674:KSX327675 KIY327674:KJB327675 JZC327674:JZF327675 JPG327674:JPJ327675 JFK327674:JFN327675 IVO327674:IVR327675 ILS327674:ILV327675 IBW327674:IBZ327675 HSA327674:HSD327675 HIE327674:HIH327675 GYI327674:GYL327675 GOM327674:GOP327675 GEQ327674:GET327675 FUU327674:FUX327675 FKY327674:FLB327675 FBC327674:FBF327675 ERG327674:ERJ327675 EHK327674:EHN327675 DXO327674:DXR327675 DNS327674:DNV327675 DDW327674:DDZ327675 CUA327674:CUD327675 CKE327674:CKH327675 CAI327674:CAL327675 BQM327674:BQP327675 BGQ327674:BGT327675 AWU327674:AWX327675 AMY327674:ANB327675 ADC327674:ADF327675 TG327674:TJ327675 JK327674:JN327675 WVW262138:WVZ262139 WMA262138:WMD262139 WCE262138:WCH262139 VSI262138:VSL262139 VIM262138:VIP262139 UYQ262138:UYT262139 UOU262138:UOX262139 UEY262138:UFB262139 TVC262138:TVF262139 TLG262138:TLJ262139 TBK262138:TBN262139 SRO262138:SRR262139 SHS262138:SHV262139 RXW262138:RXZ262139 ROA262138:ROD262139 REE262138:REH262139 QUI262138:QUL262139 QKM262138:QKP262139 QAQ262138:QAT262139 PQU262138:PQX262139 PGY262138:PHB262139 OXC262138:OXF262139 ONG262138:ONJ262139 ODK262138:ODN262139 NTO262138:NTR262139 NJS262138:NJV262139 MZW262138:MZZ262139 MQA262138:MQD262139 MGE262138:MGH262139 LWI262138:LWL262139 LMM262138:LMP262139 LCQ262138:LCT262139 KSU262138:KSX262139 KIY262138:KJB262139 JZC262138:JZF262139 JPG262138:JPJ262139 JFK262138:JFN262139 IVO262138:IVR262139 ILS262138:ILV262139 IBW262138:IBZ262139 HSA262138:HSD262139 HIE262138:HIH262139 GYI262138:GYL262139 GOM262138:GOP262139 GEQ262138:GET262139 FUU262138:FUX262139 FKY262138:FLB262139 FBC262138:FBF262139 ERG262138:ERJ262139 EHK262138:EHN262139 DXO262138:DXR262139 DNS262138:DNV262139 DDW262138:DDZ262139 CUA262138:CUD262139 CKE262138:CKH262139 CAI262138:CAL262139 BQM262138:BQP262139 BGQ262138:BGT262139 AWU262138:AWX262139 AMY262138:ANB262139 ADC262138:ADF262139 TG262138:TJ262139 JK262138:JN262139 WVW196602:WVZ196603 WMA196602:WMD196603 WCE196602:WCH196603 VSI196602:VSL196603 VIM196602:VIP196603 UYQ196602:UYT196603 UOU196602:UOX196603 UEY196602:UFB196603 TVC196602:TVF196603 TLG196602:TLJ196603 TBK196602:TBN196603 SRO196602:SRR196603 SHS196602:SHV196603 RXW196602:RXZ196603 ROA196602:ROD196603 REE196602:REH196603 QUI196602:QUL196603 QKM196602:QKP196603 QAQ196602:QAT196603 PQU196602:PQX196603 PGY196602:PHB196603 OXC196602:OXF196603 ONG196602:ONJ196603 ODK196602:ODN196603 NTO196602:NTR196603 NJS196602:NJV196603 MZW196602:MZZ196603 MQA196602:MQD196603 MGE196602:MGH196603 LWI196602:LWL196603 LMM196602:LMP196603 LCQ196602:LCT196603 KSU196602:KSX196603 KIY196602:KJB196603 JZC196602:JZF196603 JPG196602:JPJ196603 JFK196602:JFN196603 IVO196602:IVR196603 ILS196602:ILV196603 IBW196602:IBZ196603 HSA196602:HSD196603 HIE196602:HIH196603 GYI196602:GYL196603 GOM196602:GOP196603 GEQ196602:GET196603 FUU196602:FUX196603 FKY196602:FLB196603 FBC196602:FBF196603 ERG196602:ERJ196603 EHK196602:EHN196603 DXO196602:DXR196603 DNS196602:DNV196603 DDW196602:DDZ196603 CUA196602:CUD196603 CKE196602:CKH196603 CAI196602:CAL196603 BQM196602:BQP196603 BGQ196602:BGT196603 AWU196602:AWX196603 AMY196602:ANB196603 ADC196602:ADF196603 TG196602:TJ196603 JK196602:JN196603 WVW131066:WVZ131067 WMA131066:WMD131067 WCE131066:WCH131067 VSI131066:VSL131067 VIM131066:VIP131067 UYQ131066:UYT131067 UOU131066:UOX131067 UEY131066:UFB131067 TVC131066:TVF131067 TLG131066:TLJ131067 TBK131066:TBN131067 SRO131066:SRR131067 SHS131066:SHV131067 RXW131066:RXZ131067 ROA131066:ROD131067 REE131066:REH131067 QUI131066:QUL131067 QKM131066:QKP131067 QAQ131066:QAT131067 PQU131066:PQX131067 PGY131066:PHB131067 OXC131066:OXF131067 ONG131066:ONJ131067 ODK131066:ODN131067 NTO131066:NTR131067 NJS131066:NJV131067 MZW131066:MZZ131067 MQA131066:MQD131067 MGE131066:MGH131067 LWI131066:LWL131067 LMM131066:LMP131067 LCQ131066:LCT131067 KSU131066:KSX131067 KIY131066:KJB131067 JZC131066:JZF131067 JPG131066:JPJ131067 JFK131066:JFN131067 IVO131066:IVR131067 ILS131066:ILV131067 IBW131066:IBZ131067 HSA131066:HSD131067 HIE131066:HIH131067 GYI131066:GYL131067 GOM131066:GOP131067 GEQ131066:GET131067 FUU131066:FUX131067 FKY131066:FLB131067 FBC131066:FBF131067 ERG131066:ERJ131067 EHK131066:EHN131067 DXO131066:DXR131067 DNS131066:DNV131067 DDW131066:DDZ131067 CUA131066:CUD131067 CKE131066:CKH131067 CAI131066:CAL131067 BQM131066:BQP131067 BGQ131066:BGT131067 AWU131066:AWX131067 AMY131066:ANB131067 ADC131066:ADF131067 TG131066:TJ131067 JK131066:JN131067 WMA983034:WMD983035 WVW65530:WVZ65531 WMA65530:WMD65531 WCE65530:WCH65531 VSI65530:VSL65531 VIM65530:VIP65531 UYQ65530:UYT65531 UOU65530:UOX65531 UEY65530:UFB65531 TVC65530:TVF65531 TLG65530:TLJ65531 TBK65530:TBN65531 SRO65530:SRR65531 SHS65530:SHV65531 RXW65530:RXZ65531 ROA65530:ROD65531 REE65530:REH65531 QUI65530:QUL65531 QKM65530:QKP65531 QAQ65530:QAT65531 PQU65530:PQX65531 PGY65530:PHB65531 OXC65530:OXF65531 ONG65530:ONJ65531 ODK65530:ODN65531 NTO65530:NTR65531 NJS65530:NJV65531 MZW65530:MZZ65531 MQA65530:MQD65531 MGE65530:MGH65531 LWI65530:LWL65531 LMM65530:LMP65531 LCQ65530:LCT65531 KSU65530:KSX65531 KIY65530:KJB65531 JZC65530:JZF65531 JPG65530:JPJ65531 JFK65530:JFN65531 IVO65530:IVR65531 ILS65530:ILV65531 IBW65530:IBZ65531 HSA65530:HSD65531 HIE65530:HIH65531 GYI65530:GYL65531 GOM65530:GOP65531 GEQ65530:GET65531 FUU65530:FUX65531 FKY65530:FLB65531 FBC65530:FBF65531 ERG65530:ERJ65531 EHK65530:EHN65531 DXO65530:DXR65531 DNS65530:DNV65531 DDW65530:DDZ65531 CUA65530:CUD65531 CKE65530:CKH65531 CAI65530:CAL65531 BQM65530:BQP65531 BGQ65530:BGT65531 AWU65530:AWX65531 AMY65530:ANB65531 ADC65530:ADF65531 TG65530:TJ65531 JK65530:JN65531 JK8:JN10 WVW8:WVZ10 WMA8:WMD10 WCE8:WCH10 VSI8:VSL10 VIM8:VIP10 UYQ8:UYT10 UOU8:UOX10 UEY8:UFB10 TVC8:TVF10 TLG8:TLJ10 TBK8:TBN10 SRO8:SRR10 SHS8:SHV10 RXW8:RXZ10 ROA8:ROD10 REE8:REH10 QUI8:QUL10 QKM8:QKP10 QAQ8:QAT10 PQU8:PQX10 PGY8:PHB10 OXC8:OXF10 ONG8:ONJ10 ODK8:ODN10 NTO8:NTR10 NJS8:NJV10 MZW8:MZZ10 MQA8:MQD10 MGE8:MGH10 LWI8:LWL10 LMM8:LMP10 LCQ8:LCT10 KSU8:KSX10 KIY8:KJB10 JZC8:JZF10 JPG8:JPJ10 JFK8:JFN10 IVO8:IVR10 ILS8:ILV10 IBW8:IBZ10 HSA8:HSD10 HIE8:HIH10 GYI8:GYL10 GOM8:GOP10 GEQ8:GET10 FUU8:FUX10 FKY8:FLB10 FBC8:FBF10 ERG8:ERJ10 EHK8:EHN10 DXO8:DXR10 DNS8:DNV10 DDW8:DDZ10 CUA8:CUD10 CKE8:CKH10 CAI8:CAL10 BQM8:BQP10 BGQ8:BGT10 AWU8:AWX10 AMY8:ANB10 ADC8:ADF10 TG8:TJ10 G786424:Q786425 R786426:R786427 G720888:Q720889 R720890:R720891 G655352:Q655353 R655354:R655355 G589816:Q589817 R589818:R589819 G524280:Q524281 R524282:R524283 G458744:Q458745 R458746:R458747 G393208:Q393209 R393210:R393211 G327672:Q327673 R327674:R327675 G262136:Q262137 R262138:R262139 G196600:Q196601 R196602:R196603 G131064:Q131065 R131066:R131067 G65528:Q65529 R65530:R65531 G983032:Q983033 R983034:R983035 G917496:Q917497 R917498:R917499 G851960:Q851961 R851962:R851963 E851960:E851961 F851962:F851963 E917496:E917497 F917498:F917499 E983032:E983033 F983034:F983035 E65528:E65529 F65530:F65531 E131064:E131065 F131066:F131067 E196600:E196601 F196602:F196603 E262136:E262137 F262138:F262139 E327672:E327673 F327674:F327675 E393208:E393209 F393210:F393211 E458744:E458745 F458746:F458747 E524280:E524281 F524282:F524283 E589816:E589817 F589818:F589819 E655352:E655353 F655354:F655355 E720888:E720889 F720890:F720891 E786424:E786425 F786426:F786427" xr:uid="{C20B7202-D55F-4F2F-BDDC-23318B1ADA5D}">
      <formula1>#REF!</formula1>
    </dataValidation>
  </dataValidations>
  <pageMargins left="0.25" right="0.25" top="0.75" bottom="0.75" header="0.3" footer="0.3"/>
  <pageSetup paperSize="9" scale="4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6BC59-9214-4DCE-9FE4-41C0338F449E}">
  <sheetPr>
    <tabColor rgb="FFD9ECFF"/>
    <pageSetUpPr fitToPage="1"/>
  </sheetPr>
  <dimension ref="B1:V63"/>
  <sheetViews>
    <sheetView showGridLines="0" zoomScaleNormal="100" workbookViewId="0">
      <selection activeCell="H23" sqref="H23"/>
    </sheetView>
  </sheetViews>
  <sheetFormatPr defaultColWidth="11.42578125" defaultRowHeight="18.75" customHeight="1"/>
  <cols>
    <col min="1" max="1" width="3.7109375" style="98" customWidth="1"/>
    <col min="2" max="2" width="2.5703125" style="98" customWidth="1"/>
    <col min="3" max="3" width="9.140625" style="98" customWidth="1"/>
    <col min="4" max="4" width="16" style="98" customWidth="1"/>
    <col min="5" max="5" width="62.28515625" style="98" customWidth="1"/>
    <col min="6" max="6" width="2.5703125" style="99" customWidth="1"/>
    <col min="7" max="7" width="12" style="98" customWidth="1"/>
    <col min="8" max="16" width="9.7109375" style="99" customWidth="1"/>
    <col min="17" max="17" width="2" style="99" customWidth="1"/>
    <col min="18" max="18" width="75.42578125" style="99" customWidth="1"/>
    <col min="19" max="19" width="2.7109375" style="98" customWidth="1"/>
    <col min="20" max="267" width="11.42578125" style="98"/>
    <col min="268" max="269" width="3.7109375" style="98" customWidth="1"/>
    <col min="270" max="270" width="25" style="98" customWidth="1"/>
    <col min="271" max="271" width="34" style="98" customWidth="1"/>
    <col min="272" max="272" width="4.5703125" style="98" bestFit="1" customWidth="1"/>
    <col min="273" max="273" width="20.7109375" style="98" customWidth="1"/>
    <col min="274" max="274" width="20.42578125" style="98" customWidth="1"/>
    <col min="275" max="275" width="3.7109375" style="98" customWidth="1"/>
    <col min="276" max="523" width="11.42578125" style="98"/>
    <col min="524" max="525" width="3.7109375" style="98" customWidth="1"/>
    <col min="526" max="526" width="25" style="98" customWidth="1"/>
    <col min="527" max="527" width="34" style="98" customWidth="1"/>
    <col min="528" max="528" width="4.5703125" style="98" bestFit="1" customWidth="1"/>
    <col min="529" max="529" width="20.7109375" style="98" customWidth="1"/>
    <col min="530" max="530" width="20.42578125" style="98" customWidth="1"/>
    <col min="531" max="531" width="3.7109375" style="98" customWidth="1"/>
    <col min="532" max="779" width="11.42578125" style="98"/>
    <col min="780" max="781" width="3.7109375" style="98" customWidth="1"/>
    <col min="782" max="782" width="25" style="98" customWidth="1"/>
    <col min="783" max="783" width="34" style="98" customWidth="1"/>
    <col min="784" max="784" width="4.5703125" style="98" bestFit="1" customWidth="1"/>
    <col min="785" max="785" width="20.7109375" style="98" customWidth="1"/>
    <col min="786" max="786" width="20.42578125" style="98" customWidth="1"/>
    <col min="787" max="787" width="3.7109375" style="98" customWidth="1"/>
    <col min="788" max="1035" width="11.42578125" style="98"/>
    <col min="1036" max="1037" width="3.7109375" style="98" customWidth="1"/>
    <col min="1038" max="1038" width="25" style="98" customWidth="1"/>
    <col min="1039" max="1039" width="34" style="98" customWidth="1"/>
    <col min="1040" max="1040" width="4.5703125" style="98" bestFit="1" customWidth="1"/>
    <col min="1041" max="1041" width="20.7109375" style="98" customWidth="1"/>
    <col min="1042" max="1042" width="20.42578125" style="98" customWidth="1"/>
    <col min="1043" max="1043" width="3.7109375" style="98" customWidth="1"/>
    <col min="1044" max="1291" width="11.42578125" style="98"/>
    <col min="1292" max="1293" width="3.7109375" style="98" customWidth="1"/>
    <col min="1294" max="1294" width="25" style="98" customWidth="1"/>
    <col min="1295" max="1295" width="34" style="98" customWidth="1"/>
    <col min="1296" max="1296" width="4.5703125" style="98" bestFit="1" customWidth="1"/>
    <col min="1297" max="1297" width="20.7109375" style="98" customWidth="1"/>
    <col min="1298" max="1298" width="20.42578125" style="98" customWidth="1"/>
    <col min="1299" max="1299" width="3.7109375" style="98" customWidth="1"/>
    <col min="1300" max="1547" width="11.42578125" style="98"/>
    <col min="1548" max="1549" width="3.7109375" style="98" customWidth="1"/>
    <col min="1550" max="1550" width="25" style="98" customWidth="1"/>
    <col min="1551" max="1551" width="34" style="98" customWidth="1"/>
    <col min="1552" max="1552" width="4.5703125" style="98" bestFit="1" customWidth="1"/>
    <col min="1553" max="1553" width="20.7109375" style="98" customWidth="1"/>
    <col min="1554" max="1554" width="20.42578125" style="98" customWidth="1"/>
    <col min="1555" max="1555" width="3.7109375" style="98" customWidth="1"/>
    <col min="1556" max="1803" width="11.42578125" style="98"/>
    <col min="1804" max="1805" width="3.7109375" style="98" customWidth="1"/>
    <col min="1806" max="1806" width="25" style="98" customWidth="1"/>
    <col min="1807" max="1807" width="34" style="98" customWidth="1"/>
    <col min="1808" max="1808" width="4.5703125" style="98" bestFit="1" customWidth="1"/>
    <col min="1809" max="1809" width="20.7109375" style="98" customWidth="1"/>
    <col min="1810" max="1810" width="20.42578125" style="98" customWidth="1"/>
    <col min="1811" max="1811" width="3.7109375" style="98" customWidth="1"/>
    <col min="1812" max="2059" width="11.42578125" style="98"/>
    <col min="2060" max="2061" width="3.7109375" style="98" customWidth="1"/>
    <col min="2062" max="2062" width="25" style="98" customWidth="1"/>
    <col min="2063" max="2063" width="34" style="98" customWidth="1"/>
    <col min="2064" max="2064" width="4.5703125" style="98" bestFit="1" customWidth="1"/>
    <col min="2065" max="2065" width="20.7109375" style="98" customWidth="1"/>
    <col min="2066" max="2066" width="20.42578125" style="98" customWidth="1"/>
    <col min="2067" max="2067" width="3.7109375" style="98" customWidth="1"/>
    <col min="2068" max="2315" width="11.42578125" style="98"/>
    <col min="2316" max="2317" width="3.7109375" style="98" customWidth="1"/>
    <col min="2318" max="2318" width="25" style="98" customWidth="1"/>
    <col min="2319" max="2319" width="34" style="98" customWidth="1"/>
    <col min="2320" max="2320" width="4.5703125" style="98" bestFit="1" customWidth="1"/>
    <col min="2321" max="2321" width="20.7109375" style="98" customWidth="1"/>
    <col min="2322" max="2322" width="20.42578125" style="98" customWidth="1"/>
    <col min="2323" max="2323" width="3.7109375" style="98" customWidth="1"/>
    <col min="2324" max="2571" width="11.42578125" style="98"/>
    <col min="2572" max="2573" width="3.7109375" style="98" customWidth="1"/>
    <col min="2574" max="2574" width="25" style="98" customWidth="1"/>
    <col min="2575" max="2575" width="34" style="98" customWidth="1"/>
    <col min="2576" max="2576" width="4.5703125" style="98" bestFit="1" customWidth="1"/>
    <col min="2577" max="2577" width="20.7109375" style="98" customWidth="1"/>
    <col min="2578" max="2578" width="20.42578125" style="98" customWidth="1"/>
    <col min="2579" max="2579" width="3.7109375" style="98" customWidth="1"/>
    <col min="2580" max="2827" width="11.42578125" style="98"/>
    <col min="2828" max="2829" width="3.7109375" style="98" customWidth="1"/>
    <col min="2830" max="2830" width="25" style="98" customWidth="1"/>
    <col min="2831" max="2831" width="34" style="98" customWidth="1"/>
    <col min="2832" max="2832" width="4.5703125" style="98" bestFit="1" customWidth="1"/>
    <col min="2833" max="2833" width="20.7109375" style="98" customWidth="1"/>
    <col min="2834" max="2834" width="20.42578125" style="98" customWidth="1"/>
    <col min="2835" max="2835" width="3.7109375" style="98" customWidth="1"/>
    <col min="2836" max="3083" width="11.42578125" style="98"/>
    <col min="3084" max="3085" width="3.7109375" style="98" customWidth="1"/>
    <col min="3086" max="3086" width="25" style="98" customWidth="1"/>
    <col min="3087" max="3087" width="34" style="98" customWidth="1"/>
    <col min="3088" max="3088" width="4.5703125" style="98" bestFit="1" customWidth="1"/>
    <col min="3089" max="3089" width="20.7109375" style="98" customWidth="1"/>
    <col min="3090" max="3090" width="20.42578125" style="98" customWidth="1"/>
    <col min="3091" max="3091" width="3.7109375" style="98" customWidth="1"/>
    <col min="3092" max="3339" width="11.42578125" style="98"/>
    <col min="3340" max="3341" width="3.7109375" style="98" customWidth="1"/>
    <col min="3342" max="3342" width="25" style="98" customWidth="1"/>
    <col min="3343" max="3343" width="34" style="98" customWidth="1"/>
    <col min="3344" max="3344" width="4.5703125" style="98" bestFit="1" customWidth="1"/>
    <col min="3345" max="3345" width="20.7109375" style="98" customWidth="1"/>
    <col min="3346" max="3346" width="20.42578125" style="98" customWidth="1"/>
    <col min="3347" max="3347" width="3.7109375" style="98" customWidth="1"/>
    <col min="3348" max="3595" width="11.42578125" style="98"/>
    <col min="3596" max="3597" width="3.7109375" style="98" customWidth="1"/>
    <col min="3598" max="3598" width="25" style="98" customWidth="1"/>
    <col min="3599" max="3599" width="34" style="98" customWidth="1"/>
    <col min="3600" max="3600" width="4.5703125" style="98" bestFit="1" customWidth="1"/>
    <col min="3601" max="3601" width="20.7109375" style="98" customWidth="1"/>
    <col min="3602" max="3602" width="20.42578125" style="98" customWidth="1"/>
    <col min="3603" max="3603" width="3.7109375" style="98" customWidth="1"/>
    <col min="3604" max="3851" width="11.42578125" style="98"/>
    <col min="3852" max="3853" width="3.7109375" style="98" customWidth="1"/>
    <col min="3854" max="3854" width="25" style="98" customWidth="1"/>
    <col min="3855" max="3855" width="34" style="98" customWidth="1"/>
    <col min="3856" max="3856" width="4.5703125" style="98" bestFit="1" customWidth="1"/>
    <col min="3857" max="3857" width="20.7109375" style="98" customWidth="1"/>
    <col min="3858" max="3858" width="20.42578125" style="98" customWidth="1"/>
    <col min="3859" max="3859" width="3.7109375" style="98" customWidth="1"/>
    <col min="3860" max="4107" width="11.42578125" style="98"/>
    <col min="4108" max="4109" width="3.7109375" style="98" customWidth="1"/>
    <col min="4110" max="4110" width="25" style="98" customWidth="1"/>
    <col min="4111" max="4111" width="34" style="98" customWidth="1"/>
    <col min="4112" max="4112" width="4.5703125" style="98" bestFit="1" customWidth="1"/>
    <col min="4113" max="4113" width="20.7109375" style="98" customWidth="1"/>
    <col min="4114" max="4114" width="20.42578125" style="98" customWidth="1"/>
    <col min="4115" max="4115" width="3.7109375" style="98" customWidth="1"/>
    <col min="4116" max="4363" width="11.42578125" style="98"/>
    <col min="4364" max="4365" width="3.7109375" style="98" customWidth="1"/>
    <col min="4366" max="4366" width="25" style="98" customWidth="1"/>
    <col min="4367" max="4367" width="34" style="98" customWidth="1"/>
    <col min="4368" max="4368" width="4.5703125" style="98" bestFit="1" customWidth="1"/>
    <col min="4369" max="4369" width="20.7109375" style="98" customWidth="1"/>
    <col min="4370" max="4370" width="20.42578125" style="98" customWidth="1"/>
    <col min="4371" max="4371" width="3.7109375" style="98" customWidth="1"/>
    <col min="4372" max="4619" width="11.42578125" style="98"/>
    <col min="4620" max="4621" width="3.7109375" style="98" customWidth="1"/>
    <col min="4622" max="4622" width="25" style="98" customWidth="1"/>
    <col min="4623" max="4623" width="34" style="98" customWidth="1"/>
    <col min="4624" max="4624" width="4.5703125" style="98" bestFit="1" customWidth="1"/>
    <col min="4625" max="4625" width="20.7109375" style="98" customWidth="1"/>
    <col min="4626" max="4626" width="20.42578125" style="98" customWidth="1"/>
    <col min="4627" max="4627" width="3.7109375" style="98" customWidth="1"/>
    <col min="4628" max="4875" width="11.42578125" style="98"/>
    <col min="4876" max="4877" width="3.7109375" style="98" customWidth="1"/>
    <col min="4878" max="4878" width="25" style="98" customWidth="1"/>
    <col min="4879" max="4879" width="34" style="98" customWidth="1"/>
    <col min="4880" max="4880" width="4.5703125" style="98" bestFit="1" customWidth="1"/>
    <col min="4881" max="4881" width="20.7109375" style="98" customWidth="1"/>
    <col min="4882" max="4882" width="20.42578125" style="98" customWidth="1"/>
    <col min="4883" max="4883" width="3.7109375" style="98" customWidth="1"/>
    <col min="4884" max="5131" width="11.42578125" style="98"/>
    <col min="5132" max="5133" width="3.7109375" style="98" customWidth="1"/>
    <col min="5134" max="5134" width="25" style="98" customWidth="1"/>
    <col min="5135" max="5135" width="34" style="98" customWidth="1"/>
    <col min="5136" max="5136" width="4.5703125" style="98" bestFit="1" customWidth="1"/>
    <col min="5137" max="5137" width="20.7109375" style="98" customWidth="1"/>
    <col min="5138" max="5138" width="20.42578125" style="98" customWidth="1"/>
    <col min="5139" max="5139" width="3.7109375" style="98" customWidth="1"/>
    <col min="5140" max="5387" width="11.42578125" style="98"/>
    <col min="5388" max="5389" width="3.7109375" style="98" customWidth="1"/>
    <col min="5390" max="5390" width="25" style="98" customWidth="1"/>
    <col min="5391" max="5391" width="34" style="98" customWidth="1"/>
    <col min="5392" max="5392" width="4.5703125" style="98" bestFit="1" customWidth="1"/>
    <col min="5393" max="5393" width="20.7109375" style="98" customWidth="1"/>
    <col min="5394" max="5394" width="20.42578125" style="98" customWidth="1"/>
    <col min="5395" max="5395" width="3.7109375" style="98" customWidth="1"/>
    <col min="5396" max="5643" width="11.42578125" style="98"/>
    <col min="5644" max="5645" width="3.7109375" style="98" customWidth="1"/>
    <col min="5646" max="5646" width="25" style="98" customWidth="1"/>
    <col min="5647" max="5647" width="34" style="98" customWidth="1"/>
    <col min="5648" max="5648" width="4.5703125" style="98" bestFit="1" customWidth="1"/>
    <col min="5649" max="5649" width="20.7109375" style="98" customWidth="1"/>
    <col min="5650" max="5650" width="20.42578125" style="98" customWidth="1"/>
    <col min="5651" max="5651" width="3.7109375" style="98" customWidth="1"/>
    <col min="5652" max="5899" width="11.42578125" style="98"/>
    <col min="5900" max="5901" width="3.7109375" style="98" customWidth="1"/>
    <col min="5902" max="5902" width="25" style="98" customWidth="1"/>
    <col min="5903" max="5903" width="34" style="98" customWidth="1"/>
    <col min="5904" max="5904" width="4.5703125" style="98" bestFit="1" customWidth="1"/>
    <col min="5905" max="5905" width="20.7109375" style="98" customWidth="1"/>
    <col min="5906" max="5906" width="20.42578125" style="98" customWidth="1"/>
    <col min="5907" max="5907" width="3.7109375" style="98" customWidth="1"/>
    <col min="5908" max="6155" width="11.42578125" style="98"/>
    <col min="6156" max="6157" width="3.7109375" style="98" customWidth="1"/>
    <col min="6158" max="6158" width="25" style="98" customWidth="1"/>
    <col min="6159" max="6159" width="34" style="98" customWidth="1"/>
    <col min="6160" max="6160" width="4.5703125" style="98" bestFit="1" customWidth="1"/>
    <col min="6161" max="6161" width="20.7109375" style="98" customWidth="1"/>
    <col min="6162" max="6162" width="20.42578125" style="98" customWidth="1"/>
    <col min="6163" max="6163" width="3.7109375" style="98" customWidth="1"/>
    <col min="6164" max="6411" width="11.42578125" style="98"/>
    <col min="6412" max="6413" width="3.7109375" style="98" customWidth="1"/>
    <col min="6414" max="6414" width="25" style="98" customWidth="1"/>
    <col min="6415" max="6415" width="34" style="98" customWidth="1"/>
    <col min="6416" max="6416" width="4.5703125" style="98" bestFit="1" customWidth="1"/>
    <col min="6417" max="6417" width="20.7109375" style="98" customWidth="1"/>
    <col min="6418" max="6418" width="20.42578125" style="98" customWidth="1"/>
    <col min="6419" max="6419" width="3.7109375" style="98" customWidth="1"/>
    <col min="6420" max="6667" width="11.42578125" style="98"/>
    <col min="6668" max="6669" width="3.7109375" style="98" customWidth="1"/>
    <col min="6670" max="6670" width="25" style="98" customWidth="1"/>
    <col min="6671" max="6671" width="34" style="98" customWidth="1"/>
    <col min="6672" max="6672" width="4.5703125" style="98" bestFit="1" customWidth="1"/>
    <col min="6673" max="6673" width="20.7109375" style="98" customWidth="1"/>
    <col min="6674" max="6674" width="20.42578125" style="98" customWidth="1"/>
    <col min="6675" max="6675" width="3.7109375" style="98" customWidth="1"/>
    <col min="6676" max="6923" width="11.42578125" style="98"/>
    <col min="6924" max="6925" width="3.7109375" style="98" customWidth="1"/>
    <col min="6926" max="6926" width="25" style="98" customWidth="1"/>
    <col min="6927" max="6927" width="34" style="98" customWidth="1"/>
    <col min="6928" max="6928" width="4.5703125" style="98" bestFit="1" customWidth="1"/>
    <col min="6929" max="6929" width="20.7109375" style="98" customWidth="1"/>
    <col min="6930" max="6930" width="20.42578125" style="98" customWidth="1"/>
    <col min="6931" max="6931" width="3.7109375" style="98" customWidth="1"/>
    <col min="6932" max="7179" width="11.42578125" style="98"/>
    <col min="7180" max="7181" width="3.7109375" style="98" customWidth="1"/>
    <col min="7182" max="7182" width="25" style="98" customWidth="1"/>
    <col min="7183" max="7183" width="34" style="98" customWidth="1"/>
    <col min="7184" max="7184" width="4.5703125" style="98" bestFit="1" customWidth="1"/>
    <col min="7185" max="7185" width="20.7109375" style="98" customWidth="1"/>
    <col min="7186" max="7186" width="20.42578125" style="98" customWidth="1"/>
    <col min="7187" max="7187" width="3.7109375" style="98" customWidth="1"/>
    <col min="7188" max="7435" width="11.42578125" style="98"/>
    <col min="7436" max="7437" width="3.7109375" style="98" customWidth="1"/>
    <col min="7438" max="7438" width="25" style="98" customWidth="1"/>
    <col min="7439" max="7439" width="34" style="98" customWidth="1"/>
    <col min="7440" max="7440" width="4.5703125" style="98" bestFit="1" customWidth="1"/>
    <col min="7441" max="7441" width="20.7109375" style="98" customWidth="1"/>
    <col min="7442" max="7442" width="20.42578125" style="98" customWidth="1"/>
    <col min="7443" max="7443" width="3.7109375" style="98" customWidth="1"/>
    <col min="7444" max="7691" width="11.42578125" style="98"/>
    <col min="7692" max="7693" width="3.7109375" style="98" customWidth="1"/>
    <col min="7694" max="7694" width="25" style="98" customWidth="1"/>
    <col min="7695" max="7695" width="34" style="98" customWidth="1"/>
    <col min="7696" max="7696" width="4.5703125" style="98" bestFit="1" customWidth="1"/>
    <col min="7697" max="7697" width="20.7109375" style="98" customWidth="1"/>
    <col min="7698" max="7698" width="20.42578125" style="98" customWidth="1"/>
    <col min="7699" max="7699" width="3.7109375" style="98" customWidth="1"/>
    <col min="7700" max="7947" width="11.42578125" style="98"/>
    <col min="7948" max="7949" width="3.7109375" style="98" customWidth="1"/>
    <col min="7950" max="7950" width="25" style="98" customWidth="1"/>
    <col min="7951" max="7951" width="34" style="98" customWidth="1"/>
    <col min="7952" max="7952" width="4.5703125" style="98" bestFit="1" customWidth="1"/>
    <col min="7953" max="7953" width="20.7109375" style="98" customWidth="1"/>
    <col min="7954" max="7954" width="20.42578125" style="98" customWidth="1"/>
    <col min="7955" max="7955" width="3.7109375" style="98" customWidth="1"/>
    <col min="7956" max="8203" width="11.42578125" style="98"/>
    <col min="8204" max="8205" width="3.7109375" style="98" customWidth="1"/>
    <col min="8206" max="8206" width="25" style="98" customWidth="1"/>
    <col min="8207" max="8207" width="34" style="98" customWidth="1"/>
    <col min="8208" max="8208" width="4.5703125" style="98" bestFit="1" customWidth="1"/>
    <col min="8209" max="8209" width="20.7109375" style="98" customWidth="1"/>
    <col min="8210" max="8210" width="20.42578125" style="98" customWidth="1"/>
    <col min="8211" max="8211" width="3.7109375" style="98" customWidth="1"/>
    <col min="8212" max="8459" width="11.42578125" style="98"/>
    <col min="8460" max="8461" width="3.7109375" style="98" customWidth="1"/>
    <col min="8462" max="8462" width="25" style="98" customWidth="1"/>
    <col min="8463" max="8463" width="34" style="98" customWidth="1"/>
    <col min="8464" max="8464" width="4.5703125" style="98" bestFit="1" customWidth="1"/>
    <col min="8465" max="8465" width="20.7109375" style="98" customWidth="1"/>
    <col min="8466" max="8466" width="20.42578125" style="98" customWidth="1"/>
    <col min="8467" max="8467" width="3.7109375" style="98" customWidth="1"/>
    <col min="8468" max="8715" width="11.42578125" style="98"/>
    <col min="8716" max="8717" width="3.7109375" style="98" customWidth="1"/>
    <col min="8718" max="8718" width="25" style="98" customWidth="1"/>
    <col min="8719" max="8719" width="34" style="98" customWidth="1"/>
    <col min="8720" max="8720" width="4.5703125" style="98" bestFit="1" customWidth="1"/>
    <col min="8721" max="8721" width="20.7109375" style="98" customWidth="1"/>
    <col min="8722" max="8722" width="20.42578125" style="98" customWidth="1"/>
    <col min="8723" max="8723" width="3.7109375" style="98" customWidth="1"/>
    <col min="8724" max="8971" width="11.42578125" style="98"/>
    <col min="8972" max="8973" width="3.7109375" style="98" customWidth="1"/>
    <col min="8974" max="8974" width="25" style="98" customWidth="1"/>
    <col min="8975" max="8975" width="34" style="98" customWidth="1"/>
    <col min="8976" max="8976" width="4.5703125" style="98" bestFit="1" customWidth="1"/>
    <col min="8977" max="8977" width="20.7109375" style="98" customWidth="1"/>
    <col min="8978" max="8978" width="20.42578125" style="98" customWidth="1"/>
    <col min="8979" max="8979" width="3.7109375" style="98" customWidth="1"/>
    <col min="8980" max="9227" width="11.42578125" style="98"/>
    <col min="9228" max="9229" width="3.7109375" style="98" customWidth="1"/>
    <col min="9230" max="9230" width="25" style="98" customWidth="1"/>
    <col min="9231" max="9231" width="34" style="98" customWidth="1"/>
    <col min="9232" max="9232" width="4.5703125" style="98" bestFit="1" customWidth="1"/>
    <col min="9233" max="9233" width="20.7109375" style="98" customWidth="1"/>
    <col min="9234" max="9234" width="20.42578125" style="98" customWidth="1"/>
    <col min="9235" max="9235" width="3.7109375" style="98" customWidth="1"/>
    <col min="9236" max="9483" width="11.42578125" style="98"/>
    <col min="9484" max="9485" width="3.7109375" style="98" customWidth="1"/>
    <col min="9486" max="9486" width="25" style="98" customWidth="1"/>
    <col min="9487" max="9487" width="34" style="98" customWidth="1"/>
    <col min="9488" max="9488" width="4.5703125" style="98" bestFit="1" customWidth="1"/>
    <col min="9489" max="9489" width="20.7109375" style="98" customWidth="1"/>
    <col min="9490" max="9490" width="20.42578125" style="98" customWidth="1"/>
    <col min="9491" max="9491" width="3.7109375" style="98" customWidth="1"/>
    <col min="9492" max="9739" width="11.42578125" style="98"/>
    <col min="9740" max="9741" width="3.7109375" style="98" customWidth="1"/>
    <col min="9742" max="9742" width="25" style="98" customWidth="1"/>
    <col min="9743" max="9743" width="34" style="98" customWidth="1"/>
    <col min="9744" max="9744" width="4.5703125" style="98" bestFit="1" customWidth="1"/>
    <col min="9745" max="9745" width="20.7109375" style="98" customWidth="1"/>
    <col min="9746" max="9746" width="20.42578125" style="98" customWidth="1"/>
    <col min="9747" max="9747" width="3.7109375" style="98" customWidth="1"/>
    <col min="9748" max="9995" width="11.42578125" style="98"/>
    <col min="9996" max="9997" width="3.7109375" style="98" customWidth="1"/>
    <col min="9998" max="9998" width="25" style="98" customWidth="1"/>
    <col min="9999" max="9999" width="34" style="98" customWidth="1"/>
    <col min="10000" max="10000" width="4.5703125" style="98" bestFit="1" customWidth="1"/>
    <col min="10001" max="10001" width="20.7109375" style="98" customWidth="1"/>
    <col min="10002" max="10002" width="20.42578125" style="98" customWidth="1"/>
    <col min="10003" max="10003" width="3.7109375" style="98" customWidth="1"/>
    <col min="10004" max="10251" width="11.42578125" style="98"/>
    <col min="10252" max="10253" width="3.7109375" style="98" customWidth="1"/>
    <col min="10254" max="10254" width="25" style="98" customWidth="1"/>
    <col min="10255" max="10255" width="34" style="98" customWidth="1"/>
    <col min="10256" max="10256" width="4.5703125" style="98" bestFit="1" customWidth="1"/>
    <col min="10257" max="10257" width="20.7109375" style="98" customWidth="1"/>
    <col min="10258" max="10258" width="20.42578125" style="98" customWidth="1"/>
    <col min="10259" max="10259" width="3.7109375" style="98" customWidth="1"/>
    <col min="10260" max="10507" width="11.42578125" style="98"/>
    <col min="10508" max="10509" width="3.7109375" style="98" customWidth="1"/>
    <col min="10510" max="10510" width="25" style="98" customWidth="1"/>
    <col min="10511" max="10511" width="34" style="98" customWidth="1"/>
    <col min="10512" max="10512" width="4.5703125" style="98" bestFit="1" customWidth="1"/>
    <col min="10513" max="10513" width="20.7109375" style="98" customWidth="1"/>
    <col min="10514" max="10514" width="20.42578125" style="98" customWidth="1"/>
    <col min="10515" max="10515" width="3.7109375" style="98" customWidth="1"/>
    <col min="10516" max="10763" width="11.42578125" style="98"/>
    <col min="10764" max="10765" width="3.7109375" style="98" customWidth="1"/>
    <col min="10766" max="10766" width="25" style="98" customWidth="1"/>
    <col min="10767" max="10767" width="34" style="98" customWidth="1"/>
    <col min="10768" max="10768" width="4.5703125" style="98" bestFit="1" customWidth="1"/>
    <col min="10769" max="10769" width="20.7109375" style="98" customWidth="1"/>
    <col min="10770" max="10770" width="20.42578125" style="98" customWidth="1"/>
    <col min="10771" max="10771" width="3.7109375" style="98" customWidth="1"/>
    <col min="10772" max="11019" width="11.42578125" style="98"/>
    <col min="11020" max="11021" width="3.7109375" style="98" customWidth="1"/>
    <col min="11022" max="11022" width="25" style="98" customWidth="1"/>
    <col min="11023" max="11023" width="34" style="98" customWidth="1"/>
    <col min="11024" max="11024" width="4.5703125" style="98" bestFit="1" customWidth="1"/>
    <col min="11025" max="11025" width="20.7109375" style="98" customWidth="1"/>
    <col min="11026" max="11026" width="20.42578125" style="98" customWidth="1"/>
    <col min="11027" max="11027" width="3.7109375" style="98" customWidth="1"/>
    <col min="11028" max="11275" width="11.42578125" style="98"/>
    <col min="11276" max="11277" width="3.7109375" style="98" customWidth="1"/>
    <col min="11278" max="11278" width="25" style="98" customWidth="1"/>
    <col min="11279" max="11279" width="34" style="98" customWidth="1"/>
    <col min="11280" max="11280" width="4.5703125" style="98" bestFit="1" customWidth="1"/>
    <col min="11281" max="11281" width="20.7109375" style="98" customWidth="1"/>
    <col min="11282" max="11282" width="20.42578125" style="98" customWidth="1"/>
    <col min="11283" max="11283" width="3.7109375" style="98" customWidth="1"/>
    <col min="11284" max="11531" width="11.42578125" style="98"/>
    <col min="11532" max="11533" width="3.7109375" style="98" customWidth="1"/>
    <col min="11534" max="11534" width="25" style="98" customWidth="1"/>
    <col min="11535" max="11535" width="34" style="98" customWidth="1"/>
    <col min="11536" max="11536" width="4.5703125" style="98" bestFit="1" customWidth="1"/>
    <col min="11537" max="11537" width="20.7109375" style="98" customWidth="1"/>
    <col min="11538" max="11538" width="20.42578125" style="98" customWidth="1"/>
    <col min="11539" max="11539" width="3.7109375" style="98" customWidth="1"/>
    <col min="11540" max="11787" width="11.42578125" style="98"/>
    <col min="11788" max="11789" width="3.7109375" style="98" customWidth="1"/>
    <col min="11790" max="11790" width="25" style="98" customWidth="1"/>
    <col min="11791" max="11791" width="34" style="98" customWidth="1"/>
    <col min="11792" max="11792" width="4.5703125" style="98" bestFit="1" customWidth="1"/>
    <col min="11793" max="11793" width="20.7109375" style="98" customWidth="1"/>
    <col min="11794" max="11794" width="20.42578125" style="98" customWidth="1"/>
    <col min="11795" max="11795" width="3.7109375" style="98" customWidth="1"/>
    <col min="11796" max="12043" width="11.42578125" style="98"/>
    <col min="12044" max="12045" width="3.7109375" style="98" customWidth="1"/>
    <col min="12046" max="12046" width="25" style="98" customWidth="1"/>
    <col min="12047" max="12047" width="34" style="98" customWidth="1"/>
    <col min="12048" max="12048" width="4.5703125" style="98" bestFit="1" customWidth="1"/>
    <col min="12049" max="12049" width="20.7109375" style="98" customWidth="1"/>
    <col min="12050" max="12050" width="20.42578125" style="98" customWidth="1"/>
    <col min="12051" max="12051" width="3.7109375" style="98" customWidth="1"/>
    <col min="12052" max="12299" width="11.42578125" style="98"/>
    <col min="12300" max="12301" width="3.7109375" style="98" customWidth="1"/>
    <col min="12302" max="12302" width="25" style="98" customWidth="1"/>
    <col min="12303" max="12303" width="34" style="98" customWidth="1"/>
    <col min="12304" max="12304" width="4.5703125" style="98" bestFit="1" customWidth="1"/>
    <col min="12305" max="12305" width="20.7109375" style="98" customWidth="1"/>
    <col min="12306" max="12306" width="20.42578125" style="98" customWidth="1"/>
    <col min="12307" max="12307" width="3.7109375" style="98" customWidth="1"/>
    <col min="12308" max="12555" width="11.42578125" style="98"/>
    <col min="12556" max="12557" width="3.7109375" style="98" customWidth="1"/>
    <col min="12558" max="12558" width="25" style="98" customWidth="1"/>
    <col min="12559" max="12559" width="34" style="98" customWidth="1"/>
    <col min="12560" max="12560" width="4.5703125" style="98" bestFit="1" customWidth="1"/>
    <col min="12561" max="12561" width="20.7109375" style="98" customWidth="1"/>
    <col min="12562" max="12562" width="20.42578125" style="98" customWidth="1"/>
    <col min="12563" max="12563" width="3.7109375" style="98" customWidth="1"/>
    <col min="12564" max="12811" width="11.42578125" style="98"/>
    <col min="12812" max="12813" width="3.7109375" style="98" customWidth="1"/>
    <col min="12814" max="12814" width="25" style="98" customWidth="1"/>
    <col min="12815" max="12815" width="34" style="98" customWidth="1"/>
    <col min="12816" max="12816" width="4.5703125" style="98" bestFit="1" customWidth="1"/>
    <col min="12817" max="12817" width="20.7109375" style="98" customWidth="1"/>
    <col min="12818" max="12818" width="20.42578125" style="98" customWidth="1"/>
    <col min="12819" max="12819" width="3.7109375" style="98" customWidth="1"/>
    <col min="12820" max="13067" width="11.42578125" style="98"/>
    <col min="13068" max="13069" width="3.7109375" style="98" customWidth="1"/>
    <col min="13070" max="13070" width="25" style="98" customWidth="1"/>
    <col min="13071" max="13071" width="34" style="98" customWidth="1"/>
    <col min="13072" max="13072" width="4.5703125" style="98" bestFit="1" customWidth="1"/>
    <col min="13073" max="13073" width="20.7109375" style="98" customWidth="1"/>
    <col min="13074" max="13074" width="20.42578125" style="98" customWidth="1"/>
    <col min="13075" max="13075" width="3.7109375" style="98" customWidth="1"/>
    <col min="13076" max="13323" width="11.42578125" style="98"/>
    <col min="13324" max="13325" width="3.7109375" style="98" customWidth="1"/>
    <col min="13326" max="13326" width="25" style="98" customWidth="1"/>
    <col min="13327" max="13327" width="34" style="98" customWidth="1"/>
    <col min="13328" max="13328" width="4.5703125" style="98" bestFit="1" customWidth="1"/>
    <col min="13329" max="13329" width="20.7109375" style="98" customWidth="1"/>
    <col min="13330" max="13330" width="20.42578125" style="98" customWidth="1"/>
    <col min="13331" max="13331" width="3.7109375" style="98" customWidth="1"/>
    <col min="13332" max="13579" width="11.42578125" style="98"/>
    <col min="13580" max="13581" width="3.7109375" style="98" customWidth="1"/>
    <col min="13582" max="13582" width="25" style="98" customWidth="1"/>
    <col min="13583" max="13583" width="34" style="98" customWidth="1"/>
    <col min="13584" max="13584" width="4.5703125" style="98" bestFit="1" customWidth="1"/>
    <col min="13585" max="13585" width="20.7109375" style="98" customWidth="1"/>
    <col min="13586" max="13586" width="20.42578125" style="98" customWidth="1"/>
    <col min="13587" max="13587" width="3.7109375" style="98" customWidth="1"/>
    <col min="13588" max="13835" width="11.42578125" style="98"/>
    <col min="13836" max="13837" width="3.7109375" style="98" customWidth="1"/>
    <col min="13838" max="13838" width="25" style="98" customWidth="1"/>
    <col min="13839" max="13839" width="34" style="98" customWidth="1"/>
    <col min="13840" max="13840" width="4.5703125" style="98" bestFit="1" customWidth="1"/>
    <col min="13841" max="13841" width="20.7109375" style="98" customWidth="1"/>
    <col min="13842" max="13842" width="20.42578125" style="98" customWidth="1"/>
    <col min="13843" max="13843" width="3.7109375" style="98" customWidth="1"/>
    <col min="13844" max="14091" width="11.42578125" style="98"/>
    <col min="14092" max="14093" width="3.7109375" style="98" customWidth="1"/>
    <col min="14094" max="14094" width="25" style="98" customWidth="1"/>
    <col min="14095" max="14095" width="34" style="98" customWidth="1"/>
    <col min="14096" max="14096" width="4.5703125" style="98" bestFit="1" customWidth="1"/>
    <col min="14097" max="14097" width="20.7109375" style="98" customWidth="1"/>
    <col min="14098" max="14098" width="20.42578125" style="98" customWidth="1"/>
    <col min="14099" max="14099" width="3.7109375" style="98" customWidth="1"/>
    <col min="14100" max="14347" width="11.42578125" style="98"/>
    <col min="14348" max="14349" width="3.7109375" style="98" customWidth="1"/>
    <col min="14350" max="14350" width="25" style="98" customWidth="1"/>
    <col min="14351" max="14351" width="34" style="98" customWidth="1"/>
    <col min="14352" max="14352" width="4.5703125" style="98" bestFit="1" customWidth="1"/>
    <col min="14353" max="14353" width="20.7109375" style="98" customWidth="1"/>
    <col min="14354" max="14354" width="20.42578125" style="98" customWidth="1"/>
    <col min="14355" max="14355" width="3.7109375" style="98" customWidth="1"/>
    <col min="14356" max="14603" width="11.42578125" style="98"/>
    <col min="14604" max="14605" width="3.7109375" style="98" customWidth="1"/>
    <col min="14606" max="14606" width="25" style="98" customWidth="1"/>
    <col min="14607" max="14607" width="34" style="98" customWidth="1"/>
    <col min="14608" max="14608" width="4.5703125" style="98" bestFit="1" customWidth="1"/>
    <col min="14609" max="14609" width="20.7109375" style="98" customWidth="1"/>
    <col min="14610" max="14610" width="20.42578125" style="98" customWidth="1"/>
    <col min="14611" max="14611" width="3.7109375" style="98" customWidth="1"/>
    <col min="14612" max="14859" width="11.42578125" style="98"/>
    <col min="14860" max="14861" width="3.7109375" style="98" customWidth="1"/>
    <col min="14862" max="14862" width="25" style="98" customWidth="1"/>
    <col min="14863" max="14863" width="34" style="98" customWidth="1"/>
    <col min="14864" max="14864" width="4.5703125" style="98" bestFit="1" customWidth="1"/>
    <col min="14865" max="14865" width="20.7109375" style="98" customWidth="1"/>
    <col min="14866" max="14866" width="20.42578125" style="98" customWidth="1"/>
    <col min="14867" max="14867" width="3.7109375" style="98" customWidth="1"/>
    <col min="14868" max="15115" width="11.42578125" style="98"/>
    <col min="15116" max="15117" width="3.7109375" style="98" customWidth="1"/>
    <col min="15118" max="15118" width="25" style="98" customWidth="1"/>
    <col min="15119" max="15119" width="34" style="98" customWidth="1"/>
    <col min="15120" max="15120" width="4.5703125" style="98" bestFit="1" customWidth="1"/>
    <col min="15121" max="15121" width="20.7109375" style="98" customWidth="1"/>
    <col min="15122" max="15122" width="20.42578125" style="98" customWidth="1"/>
    <col min="15123" max="15123" width="3.7109375" style="98" customWidth="1"/>
    <col min="15124" max="15371" width="11.42578125" style="98"/>
    <col min="15372" max="15373" width="3.7109375" style="98" customWidth="1"/>
    <col min="15374" max="15374" width="25" style="98" customWidth="1"/>
    <col min="15375" max="15375" width="34" style="98" customWidth="1"/>
    <col min="15376" max="15376" width="4.5703125" style="98" bestFit="1" customWidth="1"/>
    <col min="15377" max="15377" width="20.7109375" style="98" customWidth="1"/>
    <col min="15378" max="15378" width="20.42578125" style="98" customWidth="1"/>
    <col min="15379" max="15379" width="3.7109375" style="98" customWidth="1"/>
    <col min="15380" max="15627" width="11.42578125" style="98"/>
    <col min="15628" max="15629" width="3.7109375" style="98" customWidth="1"/>
    <col min="15630" max="15630" width="25" style="98" customWidth="1"/>
    <col min="15631" max="15631" width="34" style="98" customWidth="1"/>
    <col min="15632" max="15632" width="4.5703125" style="98" bestFit="1" customWidth="1"/>
    <col min="15633" max="15633" width="20.7109375" style="98" customWidth="1"/>
    <col min="15634" max="15634" width="20.42578125" style="98" customWidth="1"/>
    <col min="15635" max="15635" width="3.7109375" style="98" customWidth="1"/>
    <col min="15636" max="15883" width="11.42578125" style="98"/>
    <col min="15884" max="15885" width="3.7109375" style="98" customWidth="1"/>
    <col min="15886" max="15886" width="25" style="98" customWidth="1"/>
    <col min="15887" max="15887" width="34" style="98" customWidth="1"/>
    <col min="15888" max="15888" width="4.5703125" style="98" bestFit="1" customWidth="1"/>
    <col min="15889" max="15889" width="20.7109375" style="98" customWidth="1"/>
    <col min="15890" max="15890" width="20.42578125" style="98" customWidth="1"/>
    <col min="15891" max="15891" width="3.7109375" style="98" customWidth="1"/>
    <col min="15892" max="16139" width="11.42578125" style="98"/>
    <col min="16140" max="16141" width="3.7109375" style="98" customWidth="1"/>
    <col min="16142" max="16142" width="25" style="98" customWidth="1"/>
    <col min="16143" max="16143" width="34" style="98" customWidth="1"/>
    <col min="16144" max="16144" width="4.5703125" style="98" bestFit="1" customWidth="1"/>
    <col min="16145" max="16145" width="20.7109375" style="98" customWidth="1"/>
    <col min="16146" max="16146" width="20.42578125" style="98" customWidth="1"/>
    <col min="16147" max="16147" width="3.7109375" style="98" customWidth="1"/>
    <col min="16148" max="16384" width="11.42578125" style="98"/>
  </cols>
  <sheetData>
    <row r="1" spans="2:22" ht="13.9"/>
    <row r="2" spans="2:22" ht="18.75" customHeight="1">
      <c r="B2" s="100"/>
      <c r="C2" s="101"/>
      <c r="D2" s="101"/>
      <c r="E2" s="102"/>
      <c r="F2" s="103"/>
      <c r="H2" s="98"/>
      <c r="I2" s="98"/>
      <c r="J2" s="98"/>
      <c r="K2" s="98"/>
      <c r="L2" s="98"/>
      <c r="M2" s="98"/>
      <c r="N2" s="98"/>
      <c r="O2" s="98"/>
      <c r="P2" s="98"/>
      <c r="Q2" s="98"/>
      <c r="R2" s="98"/>
    </row>
    <row r="3" spans="2:22" ht="44.25" customHeight="1">
      <c r="B3" s="104"/>
      <c r="C3" s="154" t="s">
        <v>0</v>
      </c>
      <c r="D3" s="154"/>
      <c r="E3" s="154"/>
      <c r="F3" s="105"/>
      <c r="H3" s="98"/>
      <c r="I3" s="98"/>
      <c r="J3" s="98"/>
      <c r="K3" s="98"/>
      <c r="L3" s="98"/>
      <c r="M3" s="98"/>
      <c r="N3" s="98"/>
      <c r="O3" s="98"/>
      <c r="P3" s="98"/>
      <c r="Q3" s="98"/>
      <c r="R3" s="98"/>
    </row>
    <row r="4" spans="2:22" ht="15" customHeight="1">
      <c r="B4" s="104"/>
      <c r="C4" s="106"/>
      <c r="D4" s="106"/>
      <c r="E4" s="107"/>
      <c r="F4" s="108"/>
      <c r="H4" s="98"/>
      <c r="I4" s="98"/>
      <c r="J4" s="98"/>
      <c r="K4" s="98"/>
      <c r="L4" s="98"/>
      <c r="M4" s="98"/>
      <c r="N4" s="98"/>
      <c r="O4" s="98"/>
      <c r="P4" s="98"/>
      <c r="Q4" s="98"/>
      <c r="R4" s="98"/>
    </row>
    <row r="5" spans="2:22" ht="23.25" customHeight="1">
      <c r="B5" s="104"/>
      <c r="C5" s="156" t="s">
        <v>1</v>
      </c>
      <c r="D5" s="156"/>
      <c r="E5" s="156"/>
      <c r="F5" s="109"/>
      <c r="H5" s="110"/>
      <c r="I5" s="102"/>
      <c r="J5" s="102"/>
      <c r="K5" s="102"/>
      <c r="L5" s="102"/>
      <c r="M5" s="102"/>
      <c r="N5" s="102"/>
      <c r="O5" s="102"/>
      <c r="P5" s="111"/>
      <c r="Q5" s="98"/>
      <c r="R5" s="98"/>
    </row>
    <row r="6" spans="2:22" ht="18.75" customHeight="1">
      <c r="B6" s="104"/>
      <c r="C6" s="167" t="s">
        <v>2</v>
      </c>
      <c r="D6" s="167"/>
      <c r="E6" s="138" t="str">
        <f>IF(Overview!$E$6="","",Overview!$E$6)</f>
        <v/>
      </c>
      <c r="F6" s="109"/>
      <c r="H6" s="112"/>
      <c r="I6" s="152" t="s">
        <v>72</v>
      </c>
      <c r="J6" s="152"/>
      <c r="K6" s="152"/>
      <c r="L6" s="152"/>
      <c r="M6" s="152"/>
      <c r="N6" s="152"/>
      <c r="O6" s="152"/>
      <c r="P6" s="113"/>
      <c r="Q6" s="98"/>
      <c r="R6" s="98"/>
    </row>
    <row r="7" spans="2:22" ht="18.75" customHeight="1">
      <c r="B7" s="104"/>
      <c r="C7" s="167" t="s">
        <v>4</v>
      </c>
      <c r="D7" s="167"/>
      <c r="E7" s="138" t="str">
        <f>IF(Overview!$E$7="","",Overview!$E$7)</f>
        <v/>
      </c>
      <c r="F7" s="109"/>
      <c r="H7" s="112"/>
      <c r="I7" s="152"/>
      <c r="J7" s="152"/>
      <c r="K7" s="152"/>
      <c r="L7" s="152"/>
      <c r="M7" s="152"/>
      <c r="N7" s="152"/>
      <c r="O7" s="152"/>
      <c r="P7" s="113"/>
      <c r="Q7" s="98"/>
      <c r="R7" s="98"/>
    </row>
    <row r="8" spans="2:22" ht="18.75" customHeight="1">
      <c r="B8" s="104"/>
      <c r="C8" s="167" t="s">
        <v>5</v>
      </c>
      <c r="D8" s="167"/>
      <c r="E8" s="138" t="str">
        <f>IF(Overview!$E$8="","",Overview!$E$8)</f>
        <v/>
      </c>
      <c r="F8" s="109"/>
      <c r="H8" s="112"/>
      <c r="I8" s="152"/>
      <c r="J8" s="152"/>
      <c r="K8" s="152"/>
      <c r="L8" s="152"/>
      <c r="M8" s="152"/>
      <c r="N8" s="152"/>
      <c r="O8" s="152"/>
      <c r="P8" s="113"/>
      <c r="Q8" s="98"/>
      <c r="R8" s="98"/>
    </row>
    <row r="9" spans="2:22" ht="18.75" customHeight="1">
      <c r="B9" s="104"/>
      <c r="C9" s="167" t="s">
        <v>6</v>
      </c>
      <c r="D9" s="167"/>
      <c r="E9" s="138" t="str">
        <f>IF(Overview!$E$9="","",Overview!$E$9)</f>
        <v>Asyl</v>
      </c>
      <c r="F9" s="109"/>
      <c r="H9" s="112"/>
      <c r="I9" s="152"/>
      <c r="J9" s="152"/>
      <c r="K9" s="152"/>
      <c r="L9" s="152"/>
      <c r="M9" s="152"/>
      <c r="N9" s="152"/>
      <c r="O9" s="152"/>
      <c r="P9" s="113"/>
      <c r="Q9" s="98"/>
      <c r="R9" s="98"/>
    </row>
    <row r="10" spans="2:22" ht="18.75" customHeight="1">
      <c r="B10" s="104"/>
      <c r="C10" s="167" t="s">
        <v>8</v>
      </c>
      <c r="D10" s="167"/>
      <c r="E10" s="138" t="str">
        <f>IF(Overview!$E$10="","",Overview!$E$10)</f>
        <v/>
      </c>
      <c r="F10" s="109"/>
      <c r="H10" s="112"/>
      <c r="I10" s="152"/>
      <c r="J10" s="152"/>
      <c r="K10" s="152"/>
      <c r="L10" s="152"/>
      <c r="M10" s="152"/>
      <c r="N10" s="152"/>
      <c r="O10" s="152"/>
      <c r="P10" s="113"/>
      <c r="Q10" s="98"/>
      <c r="R10" s="98"/>
      <c r="V10" s="114"/>
    </row>
    <row r="11" spans="2:22" ht="18.75" customHeight="1">
      <c r="B11" s="104"/>
      <c r="C11" s="167" t="s">
        <v>9</v>
      </c>
      <c r="D11" s="167"/>
      <c r="E11" s="115" t="str">
        <f>IF(Overview!$E$11="","",Overview!$E$11)</f>
        <v/>
      </c>
      <c r="F11" s="109"/>
      <c r="H11" s="112"/>
      <c r="I11" s="152"/>
      <c r="J11" s="152"/>
      <c r="K11" s="152"/>
      <c r="L11" s="152"/>
      <c r="M11" s="152"/>
      <c r="N11" s="152"/>
      <c r="O11" s="152"/>
      <c r="P11" s="113"/>
      <c r="Q11" s="98"/>
      <c r="R11" s="98"/>
    </row>
    <row r="12" spans="2:22" ht="18.75" customHeight="1">
      <c r="B12" s="104"/>
      <c r="C12" s="167" t="s">
        <v>10</v>
      </c>
      <c r="D12" s="167"/>
      <c r="E12" s="115" t="str">
        <f>IF(Overview!$E$12="","",Overview!$E$12)</f>
        <v/>
      </c>
      <c r="F12" s="109"/>
      <c r="H12" s="112"/>
      <c r="I12" s="152"/>
      <c r="J12" s="152"/>
      <c r="K12" s="152"/>
      <c r="L12" s="152"/>
      <c r="M12" s="152"/>
      <c r="N12" s="152"/>
      <c r="O12" s="152"/>
      <c r="P12" s="113"/>
      <c r="Q12" s="98"/>
      <c r="R12" s="98"/>
    </row>
    <row r="13" spans="2:22" ht="18.75" customHeight="1">
      <c r="B13" s="104"/>
      <c r="C13" s="167" t="s">
        <v>11</v>
      </c>
      <c r="D13" s="167"/>
      <c r="E13" s="116" t="str">
        <f>Overview!E13</f>
        <v>befüllt sich automatisch</v>
      </c>
      <c r="F13" s="109"/>
      <c r="H13" s="112"/>
      <c r="I13" s="152"/>
      <c r="J13" s="152"/>
      <c r="K13" s="152"/>
      <c r="L13" s="152"/>
      <c r="M13" s="152"/>
      <c r="N13" s="152"/>
      <c r="O13" s="152"/>
      <c r="P13" s="113"/>
      <c r="Q13" s="98"/>
      <c r="R13" s="98"/>
    </row>
    <row r="14" spans="2:22" ht="12.75" customHeight="1">
      <c r="B14" s="104"/>
      <c r="C14" s="104"/>
      <c r="D14" s="106"/>
      <c r="E14" s="107"/>
      <c r="F14" s="109"/>
      <c r="H14" s="130"/>
      <c r="I14" s="129"/>
      <c r="J14" s="129"/>
      <c r="K14" s="129"/>
      <c r="L14" s="129"/>
      <c r="M14" s="129"/>
      <c r="N14" s="129"/>
      <c r="O14" s="129"/>
      <c r="P14" s="131"/>
      <c r="Q14" s="98"/>
      <c r="R14" s="98"/>
    </row>
    <row r="15" spans="2:22" ht="23.25" customHeight="1">
      <c r="B15" s="104"/>
      <c r="C15" s="162" t="s">
        <v>73</v>
      </c>
      <c r="D15" s="163"/>
      <c r="E15" s="164"/>
      <c r="F15" s="109"/>
      <c r="H15" s="98"/>
      <c r="I15" s="98"/>
      <c r="J15" s="98"/>
      <c r="K15" s="98"/>
      <c r="L15" s="98"/>
      <c r="M15" s="98"/>
      <c r="N15" s="98"/>
      <c r="O15" s="98"/>
      <c r="P15" s="98"/>
      <c r="Q15" s="98"/>
      <c r="R15" s="98"/>
    </row>
    <row r="16" spans="2:22" ht="18.75" customHeight="1">
      <c r="B16" s="104"/>
      <c r="C16" s="165" t="s">
        <v>74</v>
      </c>
      <c r="D16" s="166"/>
      <c r="E16" s="115" t="str">
        <f>E11</f>
        <v/>
      </c>
      <c r="F16" s="109"/>
      <c r="H16" s="98"/>
      <c r="I16" s="98"/>
      <c r="J16" s="98"/>
      <c r="K16" s="98"/>
      <c r="L16" s="98"/>
      <c r="M16" s="98"/>
      <c r="N16" s="98"/>
      <c r="O16" s="98"/>
      <c r="P16" s="98"/>
      <c r="Q16" s="98"/>
      <c r="R16" s="98"/>
    </row>
    <row r="17" spans="2:19" ht="18.75" customHeight="1">
      <c r="B17" s="104"/>
      <c r="C17" s="165" t="s">
        <v>75</v>
      </c>
      <c r="D17" s="166"/>
      <c r="E17" s="115">
        <v>45291</v>
      </c>
      <c r="F17" s="109"/>
      <c r="H17" s="98"/>
      <c r="I17" s="98"/>
      <c r="J17" s="98"/>
      <c r="K17" s="98"/>
      <c r="L17" s="98"/>
      <c r="M17" s="98"/>
      <c r="N17" s="98"/>
      <c r="O17" s="98"/>
      <c r="P17" s="98"/>
      <c r="Q17" s="98"/>
      <c r="R17" s="98"/>
    </row>
    <row r="18" spans="2:19" ht="18.75" customHeight="1">
      <c r="B18" s="104"/>
      <c r="C18" s="165" t="s">
        <v>12</v>
      </c>
      <c r="D18" s="166"/>
      <c r="E18" s="15">
        <f>IF(OR($E$16="",$E$13="befüllt sich automatisch"),0,(($E$17-$E$16)/30.5)/$E$13)</f>
        <v>0</v>
      </c>
      <c r="F18" s="109"/>
      <c r="H18" s="98"/>
      <c r="I18" s="98"/>
      <c r="J18" s="98"/>
      <c r="K18" s="98"/>
      <c r="L18" s="98"/>
      <c r="M18" s="98"/>
      <c r="N18" s="98"/>
      <c r="O18" s="98"/>
      <c r="P18" s="98"/>
      <c r="Q18" s="98"/>
      <c r="R18" s="98"/>
    </row>
    <row r="19" spans="2:19" ht="18.75" customHeight="1">
      <c r="B19" s="118"/>
      <c r="C19" s="119"/>
      <c r="D19" s="119"/>
      <c r="E19" s="119"/>
      <c r="F19" s="120"/>
      <c r="H19" s="98"/>
      <c r="I19" s="98"/>
      <c r="J19" s="98"/>
      <c r="K19" s="98"/>
      <c r="L19" s="98"/>
      <c r="M19" s="98"/>
      <c r="N19" s="98"/>
      <c r="O19" s="98"/>
      <c r="P19" s="98"/>
      <c r="Q19" s="98"/>
      <c r="R19" s="98"/>
    </row>
    <row r="20" spans="2:19" ht="13.9"/>
    <row r="21" spans="2:19" ht="12" customHeight="1">
      <c r="B21" s="100"/>
      <c r="C21" s="121"/>
      <c r="D21" s="101"/>
      <c r="E21" s="101"/>
      <c r="F21" s="101"/>
      <c r="G21" s="101"/>
      <c r="H21" s="101"/>
      <c r="I21" s="101"/>
      <c r="J21" s="101"/>
      <c r="K21" s="101"/>
      <c r="L21" s="101"/>
      <c r="M21" s="101"/>
      <c r="N21" s="101"/>
      <c r="O21" s="101"/>
      <c r="P21" s="101"/>
      <c r="Q21" s="153"/>
      <c r="R21" s="101"/>
      <c r="S21" s="103"/>
    </row>
    <row r="22" spans="2:19" ht="21" customHeight="1">
      <c r="B22" s="104"/>
      <c r="C22" s="158" t="s">
        <v>14</v>
      </c>
      <c r="D22" s="158"/>
      <c r="E22" s="158"/>
      <c r="F22" s="122"/>
      <c r="G22" s="123" t="s">
        <v>76</v>
      </c>
      <c r="H22" s="137" t="s">
        <v>77</v>
      </c>
      <c r="I22" s="137" t="s">
        <v>78</v>
      </c>
      <c r="J22" s="137" t="s">
        <v>79</v>
      </c>
      <c r="K22" s="137" t="s">
        <v>80</v>
      </c>
      <c r="L22" s="137" t="s">
        <v>81</v>
      </c>
      <c r="M22" s="137" t="s">
        <v>82</v>
      </c>
      <c r="N22" s="137" t="s">
        <v>83</v>
      </c>
      <c r="O22" s="137" t="s">
        <v>84</v>
      </c>
      <c r="P22" s="137" t="s">
        <v>85</v>
      </c>
      <c r="Q22" s="154"/>
      <c r="R22" s="137" t="s">
        <v>86</v>
      </c>
      <c r="S22" s="108"/>
    </row>
    <row r="23" spans="2:19" ht="18" customHeight="1">
      <c r="B23" s="104"/>
      <c r="C23" s="138" t="s">
        <v>23</v>
      </c>
      <c r="D23" s="161" t="s">
        <v>24</v>
      </c>
      <c r="E23" s="161"/>
      <c r="F23" s="20"/>
      <c r="G23" s="124">
        <f>SUM(H23:P23)</f>
        <v>0</v>
      </c>
      <c r="H23" s="127"/>
      <c r="I23" s="127"/>
      <c r="J23" s="127"/>
      <c r="K23" s="127"/>
      <c r="L23" s="127"/>
      <c r="M23" s="127"/>
      <c r="N23" s="127"/>
      <c r="O23" s="127"/>
      <c r="P23" s="127"/>
      <c r="Q23" s="154"/>
      <c r="R23" s="21"/>
      <c r="S23" s="108"/>
    </row>
    <row r="24" spans="2:19" ht="18" customHeight="1">
      <c r="B24" s="104"/>
      <c r="C24" s="125" t="s">
        <v>25</v>
      </c>
      <c r="D24" s="159" t="s">
        <v>26</v>
      </c>
      <c r="E24" s="159"/>
      <c r="F24" s="23"/>
      <c r="G24" s="124">
        <f t="shared" ref="G24:G29" si="0">SUM(H24:P24)</f>
        <v>0</v>
      </c>
      <c r="H24" s="127"/>
      <c r="I24" s="127"/>
      <c r="J24" s="127"/>
      <c r="K24" s="127"/>
      <c r="L24" s="127"/>
      <c r="M24" s="127"/>
      <c r="N24" s="127"/>
      <c r="O24" s="127"/>
      <c r="P24" s="127"/>
      <c r="Q24" s="154"/>
      <c r="R24" s="21"/>
      <c r="S24" s="108"/>
    </row>
    <row r="25" spans="2:19" ht="36.75" customHeight="1">
      <c r="B25" s="104"/>
      <c r="C25" s="125" t="s">
        <v>27</v>
      </c>
      <c r="D25" s="159" t="s">
        <v>28</v>
      </c>
      <c r="E25" s="159"/>
      <c r="F25" s="23"/>
      <c r="G25" s="124">
        <f t="shared" si="0"/>
        <v>0</v>
      </c>
      <c r="H25" s="127"/>
      <c r="I25" s="127"/>
      <c r="J25" s="127"/>
      <c r="K25" s="127"/>
      <c r="L25" s="127"/>
      <c r="M25" s="127"/>
      <c r="N25" s="127"/>
      <c r="O25" s="127"/>
      <c r="P25" s="127"/>
      <c r="Q25" s="154"/>
      <c r="R25" s="21"/>
      <c r="S25" s="108"/>
    </row>
    <row r="26" spans="2:19" ht="18" customHeight="1">
      <c r="B26" s="104"/>
      <c r="C26" s="125" t="s">
        <v>29</v>
      </c>
      <c r="D26" s="159" t="s">
        <v>30</v>
      </c>
      <c r="E26" s="159"/>
      <c r="F26" s="23"/>
      <c r="G26" s="124">
        <f t="shared" si="0"/>
        <v>0</v>
      </c>
      <c r="H26" s="127"/>
      <c r="I26" s="127"/>
      <c r="J26" s="127"/>
      <c r="K26" s="127"/>
      <c r="L26" s="127"/>
      <c r="M26" s="127"/>
      <c r="N26" s="127"/>
      <c r="O26" s="127"/>
      <c r="P26" s="127"/>
      <c r="Q26" s="154"/>
      <c r="R26" s="21"/>
      <c r="S26" s="108"/>
    </row>
    <row r="27" spans="2:19" ht="18" customHeight="1">
      <c r="B27" s="104"/>
      <c r="C27" s="138" t="s">
        <v>31</v>
      </c>
      <c r="D27" s="161" t="s">
        <v>87</v>
      </c>
      <c r="E27" s="161"/>
      <c r="F27" s="23"/>
      <c r="G27" s="124">
        <f t="shared" si="0"/>
        <v>0</v>
      </c>
      <c r="H27" s="127"/>
      <c r="I27" s="127"/>
      <c r="J27" s="127"/>
      <c r="K27" s="127"/>
      <c r="L27" s="127"/>
      <c r="M27" s="127"/>
      <c r="N27" s="127"/>
      <c r="O27" s="127"/>
      <c r="P27" s="127"/>
      <c r="Q27" s="154"/>
      <c r="R27" s="21"/>
      <c r="S27" s="108"/>
    </row>
    <row r="28" spans="2:19" ht="18" customHeight="1">
      <c r="B28" s="104"/>
      <c r="C28" s="138" t="s">
        <v>33</v>
      </c>
      <c r="D28" s="161" t="s">
        <v>34</v>
      </c>
      <c r="E28" s="161"/>
      <c r="F28" s="23"/>
      <c r="G28" s="124">
        <f t="shared" si="0"/>
        <v>0</v>
      </c>
      <c r="H28" s="127"/>
      <c r="I28" s="127"/>
      <c r="J28" s="127"/>
      <c r="K28" s="127"/>
      <c r="L28" s="127"/>
      <c r="M28" s="127"/>
      <c r="N28" s="127"/>
      <c r="O28" s="127"/>
      <c r="P28" s="127"/>
      <c r="Q28" s="154"/>
      <c r="R28" s="21"/>
      <c r="S28" s="108"/>
    </row>
    <row r="29" spans="2:19" ht="39.75" customHeight="1">
      <c r="B29" s="104"/>
      <c r="C29" s="138" t="s">
        <v>35</v>
      </c>
      <c r="D29" s="161" t="s">
        <v>36</v>
      </c>
      <c r="E29" s="161"/>
      <c r="F29" s="23"/>
      <c r="G29" s="124">
        <f t="shared" si="0"/>
        <v>0</v>
      </c>
      <c r="H29" s="127"/>
      <c r="I29" s="127"/>
      <c r="J29" s="127"/>
      <c r="K29" s="127"/>
      <c r="L29" s="127"/>
      <c r="M29" s="127"/>
      <c r="N29" s="127"/>
      <c r="O29" s="127"/>
      <c r="P29" s="127"/>
      <c r="Q29" s="154"/>
      <c r="R29" s="21"/>
      <c r="S29" s="108"/>
    </row>
    <row r="30" spans="2:19" ht="12" customHeight="1">
      <c r="B30" s="118"/>
      <c r="C30" s="121"/>
      <c r="D30" s="119"/>
      <c r="E30" s="119"/>
      <c r="F30" s="119"/>
      <c r="G30" s="119"/>
      <c r="H30" s="117"/>
      <c r="I30" s="117"/>
      <c r="J30" s="117"/>
      <c r="K30" s="117"/>
      <c r="L30" s="117"/>
      <c r="M30" s="117"/>
      <c r="N30" s="117"/>
      <c r="O30" s="117"/>
      <c r="P30" s="117"/>
      <c r="Q30" s="155"/>
      <c r="R30" s="119"/>
      <c r="S30" s="120"/>
    </row>
    <row r="31" spans="2:19" ht="13.9"/>
    <row r="32" spans="2:19" ht="12" customHeight="1">
      <c r="B32" s="100"/>
      <c r="C32" s="101"/>
      <c r="D32" s="101"/>
      <c r="E32" s="101"/>
      <c r="F32" s="101"/>
      <c r="G32" s="101"/>
      <c r="H32" s="101"/>
      <c r="I32" s="101"/>
      <c r="J32" s="101"/>
      <c r="K32" s="101"/>
      <c r="L32" s="101"/>
      <c r="M32" s="101"/>
      <c r="N32" s="101"/>
      <c r="O32" s="101"/>
      <c r="P32" s="101"/>
      <c r="Q32" s="103"/>
      <c r="R32" s="98"/>
    </row>
    <row r="33" spans="2:18" ht="21" customHeight="1">
      <c r="B33" s="126"/>
      <c r="C33" s="158" t="s">
        <v>37</v>
      </c>
      <c r="D33" s="158"/>
      <c r="E33" s="158"/>
      <c r="F33" s="107"/>
      <c r="G33" s="123" t="s">
        <v>76</v>
      </c>
      <c r="H33" s="160" t="s">
        <v>86</v>
      </c>
      <c r="I33" s="160"/>
      <c r="J33" s="160"/>
      <c r="K33" s="160"/>
      <c r="L33" s="160"/>
      <c r="M33" s="160"/>
      <c r="N33" s="160"/>
      <c r="O33" s="160"/>
      <c r="P33" s="160"/>
      <c r="Q33" s="105"/>
      <c r="R33" s="98"/>
    </row>
    <row r="34" spans="2:18" ht="25.5" customHeight="1">
      <c r="B34" s="126"/>
      <c r="C34" s="138" t="s">
        <v>38</v>
      </c>
      <c r="D34" s="161" t="s">
        <v>39</v>
      </c>
      <c r="E34" s="161"/>
      <c r="F34" s="107"/>
      <c r="G34" s="24"/>
      <c r="H34" s="157"/>
      <c r="I34" s="157"/>
      <c r="J34" s="157"/>
      <c r="K34" s="157"/>
      <c r="L34" s="157"/>
      <c r="M34" s="157"/>
      <c r="N34" s="157"/>
      <c r="O34" s="157"/>
      <c r="P34" s="157"/>
      <c r="Q34" s="105"/>
      <c r="R34" s="98"/>
    </row>
    <row r="35" spans="2:18" ht="16.5" customHeight="1">
      <c r="B35" s="104"/>
      <c r="C35" s="125" t="s">
        <v>40</v>
      </c>
      <c r="D35" s="159" t="s">
        <v>41</v>
      </c>
      <c r="E35" s="159"/>
      <c r="F35" s="23"/>
      <c r="G35" s="24"/>
      <c r="H35" s="157"/>
      <c r="I35" s="157"/>
      <c r="J35" s="157"/>
      <c r="K35" s="157"/>
      <c r="L35" s="157"/>
      <c r="M35" s="157"/>
      <c r="N35" s="157"/>
      <c r="O35" s="157"/>
      <c r="P35" s="157"/>
      <c r="Q35" s="108"/>
      <c r="R35" s="98"/>
    </row>
    <row r="36" spans="2:18" ht="24" customHeight="1">
      <c r="B36" s="104"/>
      <c r="C36" s="138" t="s">
        <v>42</v>
      </c>
      <c r="D36" s="161" t="s">
        <v>43</v>
      </c>
      <c r="E36" s="161"/>
      <c r="F36" s="23"/>
      <c r="G36" s="24"/>
      <c r="H36" s="157"/>
      <c r="I36" s="157"/>
      <c r="J36" s="157"/>
      <c r="K36" s="157"/>
      <c r="L36" s="157"/>
      <c r="M36" s="157"/>
      <c r="N36" s="157"/>
      <c r="O36" s="157"/>
      <c r="P36" s="157"/>
      <c r="Q36" s="108"/>
      <c r="R36" s="98"/>
    </row>
    <row r="37" spans="2:18" ht="17.25" customHeight="1">
      <c r="B37" s="104"/>
      <c r="C37" s="125" t="s">
        <v>44</v>
      </c>
      <c r="D37" s="159" t="s">
        <v>45</v>
      </c>
      <c r="E37" s="159"/>
      <c r="F37" s="23"/>
      <c r="G37" s="24"/>
      <c r="H37" s="157"/>
      <c r="I37" s="157"/>
      <c r="J37" s="157"/>
      <c r="K37" s="157"/>
      <c r="L37" s="157"/>
      <c r="M37" s="157"/>
      <c r="N37" s="157"/>
      <c r="O37" s="157"/>
      <c r="P37" s="157"/>
      <c r="Q37" s="108"/>
      <c r="R37" s="98"/>
    </row>
    <row r="38" spans="2:18" ht="12" customHeight="1">
      <c r="B38" s="118"/>
      <c r="C38" s="121"/>
      <c r="D38" s="119"/>
      <c r="E38" s="119"/>
      <c r="F38" s="119"/>
      <c r="G38" s="119"/>
      <c r="H38" s="117"/>
      <c r="I38" s="117"/>
      <c r="J38" s="117"/>
      <c r="K38" s="117"/>
      <c r="L38" s="117"/>
      <c r="M38" s="117"/>
      <c r="N38" s="117"/>
      <c r="O38" s="117"/>
      <c r="P38" s="117"/>
      <c r="Q38" s="120"/>
      <c r="R38" s="98"/>
    </row>
    <row r="39" spans="2:18" ht="13.9"/>
    <row r="40" spans="2:18" ht="12" customHeight="1">
      <c r="B40" s="100"/>
      <c r="C40" s="101"/>
      <c r="D40" s="101"/>
      <c r="E40" s="101"/>
      <c r="F40" s="101"/>
      <c r="G40" s="101"/>
      <c r="H40" s="101"/>
      <c r="I40" s="101"/>
      <c r="J40" s="101"/>
      <c r="K40" s="101"/>
      <c r="L40" s="101"/>
      <c r="M40" s="101"/>
      <c r="N40" s="101"/>
      <c r="O40" s="101"/>
      <c r="P40" s="101"/>
      <c r="Q40" s="103"/>
      <c r="R40" s="98"/>
    </row>
    <row r="41" spans="2:18" ht="21" customHeight="1">
      <c r="B41" s="104"/>
      <c r="C41" s="158" t="s">
        <v>46</v>
      </c>
      <c r="D41" s="158"/>
      <c r="E41" s="158"/>
      <c r="F41" s="107"/>
      <c r="G41" s="123" t="s">
        <v>76</v>
      </c>
      <c r="H41" s="160" t="s">
        <v>86</v>
      </c>
      <c r="I41" s="160"/>
      <c r="J41" s="160"/>
      <c r="K41" s="160"/>
      <c r="L41" s="160"/>
      <c r="M41" s="160"/>
      <c r="N41" s="160"/>
      <c r="O41" s="160"/>
      <c r="P41" s="160"/>
      <c r="Q41" s="105"/>
      <c r="R41" s="98"/>
    </row>
    <row r="42" spans="2:18" ht="19.5" customHeight="1">
      <c r="B42" s="104"/>
      <c r="C42" s="136" t="s">
        <v>47</v>
      </c>
      <c r="D42" s="143" t="s">
        <v>48</v>
      </c>
      <c r="E42" s="143"/>
      <c r="F42" s="122"/>
      <c r="G42" s="26"/>
      <c r="H42" s="157"/>
      <c r="I42" s="157"/>
      <c r="J42" s="157"/>
      <c r="K42" s="157"/>
      <c r="L42" s="157"/>
      <c r="M42" s="157"/>
      <c r="N42" s="157"/>
      <c r="O42" s="157"/>
      <c r="P42" s="157"/>
      <c r="Q42" s="105"/>
      <c r="R42" s="98"/>
    </row>
    <row r="43" spans="2:18" ht="19.5" customHeight="1">
      <c r="B43" s="104"/>
      <c r="C43" s="136" t="s">
        <v>49</v>
      </c>
      <c r="D43" s="143" t="s">
        <v>50</v>
      </c>
      <c r="E43" s="143"/>
      <c r="F43" s="122"/>
      <c r="G43" s="26"/>
      <c r="H43" s="157"/>
      <c r="I43" s="157"/>
      <c r="J43" s="157"/>
      <c r="K43" s="157"/>
      <c r="L43" s="157"/>
      <c r="M43" s="157"/>
      <c r="N43" s="157"/>
      <c r="O43" s="157"/>
      <c r="P43" s="157"/>
      <c r="Q43" s="108"/>
      <c r="R43" s="98"/>
    </row>
    <row r="44" spans="2:18" ht="19.5" customHeight="1">
      <c r="B44" s="104"/>
      <c r="C44" s="136" t="s">
        <v>51</v>
      </c>
      <c r="D44" s="143" t="s">
        <v>52</v>
      </c>
      <c r="E44" s="143"/>
      <c r="F44" s="23"/>
      <c r="G44" s="26"/>
      <c r="H44" s="157"/>
      <c r="I44" s="157"/>
      <c r="J44" s="157"/>
      <c r="K44" s="157"/>
      <c r="L44" s="157"/>
      <c r="M44" s="157"/>
      <c r="N44" s="157"/>
      <c r="O44" s="157"/>
      <c r="P44" s="157"/>
      <c r="Q44" s="108"/>
      <c r="R44" s="98"/>
    </row>
    <row r="45" spans="2:18" ht="19.5" customHeight="1">
      <c r="B45" s="104"/>
      <c r="C45" s="136" t="s">
        <v>53</v>
      </c>
      <c r="D45" s="143" t="s">
        <v>54</v>
      </c>
      <c r="E45" s="143"/>
      <c r="F45" s="23"/>
      <c r="G45" s="26"/>
      <c r="H45" s="157"/>
      <c r="I45" s="157"/>
      <c r="J45" s="157"/>
      <c r="K45" s="157"/>
      <c r="L45" s="157"/>
      <c r="M45" s="157"/>
      <c r="N45" s="157"/>
      <c r="O45" s="157"/>
      <c r="P45" s="157"/>
      <c r="Q45" s="108"/>
      <c r="R45" s="98"/>
    </row>
    <row r="46" spans="2:18" ht="19.5" customHeight="1">
      <c r="B46" s="104"/>
      <c r="C46" s="136" t="s">
        <v>55</v>
      </c>
      <c r="D46" s="143" t="s">
        <v>56</v>
      </c>
      <c r="E46" s="143"/>
      <c r="F46" s="23"/>
      <c r="G46" s="26"/>
      <c r="H46" s="157"/>
      <c r="I46" s="157"/>
      <c r="J46" s="157"/>
      <c r="K46" s="157"/>
      <c r="L46" s="157"/>
      <c r="M46" s="157"/>
      <c r="N46" s="157"/>
      <c r="O46" s="157"/>
      <c r="P46" s="157"/>
      <c r="Q46" s="108"/>
      <c r="R46" s="98"/>
    </row>
    <row r="47" spans="2:18" ht="19.5" customHeight="1">
      <c r="B47" s="104"/>
      <c r="C47" s="136" t="s">
        <v>57</v>
      </c>
      <c r="D47" s="143" t="s">
        <v>58</v>
      </c>
      <c r="E47" s="143"/>
      <c r="F47" s="23"/>
      <c r="G47" s="26"/>
      <c r="H47" s="157"/>
      <c r="I47" s="157"/>
      <c r="J47" s="157"/>
      <c r="K47" s="157"/>
      <c r="L47" s="157"/>
      <c r="M47" s="157"/>
      <c r="N47" s="157"/>
      <c r="O47" s="157"/>
      <c r="P47" s="157"/>
      <c r="Q47" s="108"/>
      <c r="R47" s="98"/>
    </row>
    <row r="48" spans="2:18" ht="24" customHeight="1">
      <c r="B48" s="104"/>
      <c r="C48" s="136" t="s">
        <v>59</v>
      </c>
      <c r="D48" s="143" t="s">
        <v>60</v>
      </c>
      <c r="E48" s="143"/>
      <c r="F48" s="23"/>
      <c r="G48" s="26"/>
      <c r="H48" s="157"/>
      <c r="I48" s="157"/>
      <c r="J48" s="157"/>
      <c r="K48" s="157"/>
      <c r="L48" s="157"/>
      <c r="M48" s="157"/>
      <c r="N48" s="157"/>
      <c r="O48" s="157"/>
      <c r="P48" s="157"/>
      <c r="Q48" s="105"/>
      <c r="R48" s="98"/>
    </row>
    <row r="49" spans="2:18" ht="19.5" customHeight="1">
      <c r="B49" s="104"/>
      <c r="C49" s="136" t="s">
        <v>61</v>
      </c>
      <c r="D49" s="143" t="s">
        <v>62</v>
      </c>
      <c r="E49" s="143"/>
      <c r="F49" s="23"/>
      <c r="G49" s="26"/>
      <c r="H49" s="157"/>
      <c r="I49" s="157"/>
      <c r="J49" s="157"/>
      <c r="K49" s="157"/>
      <c r="L49" s="157"/>
      <c r="M49" s="157"/>
      <c r="N49" s="157"/>
      <c r="O49" s="157"/>
      <c r="P49" s="157"/>
      <c r="Q49" s="105"/>
      <c r="R49" s="98"/>
    </row>
    <row r="50" spans="2:18" ht="19.5" customHeight="1">
      <c r="B50" s="104"/>
      <c r="C50" s="136" t="s">
        <v>63</v>
      </c>
      <c r="D50" s="143" t="s">
        <v>64</v>
      </c>
      <c r="E50" s="143"/>
      <c r="F50" s="20"/>
      <c r="G50" s="26"/>
      <c r="H50" s="157"/>
      <c r="I50" s="157"/>
      <c r="J50" s="157"/>
      <c r="K50" s="157"/>
      <c r="L50" s="157"/>
      <c r="M50" s="157"/>
      <c r="N50" s="157"/>
      <c r="O50" s="157"/>
      <c r="P50" s="157"/>
      <c r="Q50" s="108"/>
      <c r="R50" s="98"/>
    </row>
    <row r="51" spans="2:18" ht="19.5" customHeight="1">
      <c r="B51" s="104"/>
      <c r="C51" s="136" t="s">
        <v>65</v>
      </c>
      <c r="D51" s="143" t="s">
        <v>66</v>
      </c>
      <c r="E51" s="143"/>
      <c r="F51" s="23"/>
      <c r="G51" s="26"/>
      <c r="H51" s="157"/>
      <c r="I51" s="157"/>
      <c r="J51" s="157"/>
      <c r="K51" s="157"/>
      <c r="L51" s="157"/>
      <c r="M51" s="157"/>
      <c r="N51" s="157"/>
      <c r="O51" s="157"/>
      <c r="P51" s="157"/>
      <c r="Q51" s="108"/>
      <c r="R51" s="98"/>
    </row>
    <row r="52" spans="2:18" ht="12" customHeight="1">
      <c r="B52" s="118"/>
      <c r="C52" s="119"/>
      <c r="D52" s="119"/>
      <c r="E52" s="119"/>
      <c r="F52" s="119"/>
      <c r="G52" s="119"/>
      <c r="H52" s="119"/>
      <c r="I52" s="119"/>
      <c r="J52" s="119"/>
      <c r="K52" s="119"/>
      <c r="L52" s="119"/>
      <c r="M52" s="119"/>
      <c r="N52" s="119"/>
      <c r="O52" s="119"/>
      <c r="P52" s="119"/>
      <c r="Q52" s="120"/>
      <c r="R52" s="98"/>
    </row>
    <row r="53" spans="2:18" ht="13.9"/>
    <row r="54" spans="2:18" ht="18" customHeight="1">
      <c r="E54" s="99"/>
      <c r="F54" s="98"/>
      <c r="G54" s="99"/>
      <c r="R54" s="98"/>
    </row>
    <row r="55" spans="2:18" ht="18" customHeight="1">
      <c r="E55" s="99"/>
      <c r="F55" s="98"/>
      <c r="G55" s="99"/>
      <c r="R55" s="98"/>
    </row>
    <row r="56" spans="2:18" ht="18.75" customHeight="1">
      <c r="E56" s="99"/>
      <c r="F56" s="98"/>
      <c r="G56" s="99"/>
      <c r="R56" s="98"/>
    </row>
    <row r="57" spans="2:18" ht="13.9">
      <c r="E57" s="99"/>
      <c r="F57" s="98"/>
      <c r="G57" s="99"/>
      <c r="R57" s="98"/>
    </row>
    <row r="58" spans="2:18" ht="18.75" customHeight="1">
      <c r="E58" s="99"/>
      <c r="F58" s="98"/>
      <c r="G58" s="99"/>
      <c r="R58" s="98"/>
    </row>
    <row r="59" spans="2:18" ht="33" customHeight="1">
      <c r="E59" s="99"/>
      <c r="F59" s="98"/>
      <c r="G59" s="99"/>
      <c r="R59" s="98"/>
    </row>
    <row r="60" spans="2:18" ht="18.75" customHeight="1">
      <c r="E60" s="99"/>
      <c r="F60" s="98"/>
      <c r="G60" s="99"/>
      <c r="R60" s="98"/>
    </row>
    <row r="61" spans="2:18" ht="13.9">
      <c r="E61" s="99"/>
      <c r="F61" s="98"/>
      <c r="G61" s="99"/>
      <c r="R61" s="98"/>
    </row>
    <row r="62" spans="2:18" ht="13.9">
      <c r="E62" s="99"/>
      <c r="F62" s="98"/>
      <c r="G62" s="99"/>
      <c r="R62" s="98"/>
    </row>
    <row r="63" spans="2:18" ht="18.75" customHeight="1">
      <c r="E63" s="99"/>
      <c r="F63" s="98"/>
      <c r="G63" s="99"/>
      <c r="R63" s="98"/>
    </row>
  </sheetData>
  <sheetProtection algorithmName="SHA-512" hashValue="MBgY7UvQpm/t9a+W0sCoB/KXhGoPBC7AEhekilgcGLuRBbjUpw9U3OKqAYC9bUfK29pLb7AKpjAFro1hLsEoGg==" saltValue="DgHUVziizXPkctbvDd/Sxg==" spinCount="100000" sheet="1" formatCells="0" formatRows="0" selectLockedCells="1"/>
  <mergeCells count="56">
    <mergeCell ref="C3:E3"/>
    <mergeCell ref="C5:E5"/>
    <mergeCell ref="C6:D6"/>
    <mergeCell ref="C7:D7"/>
    <mergeCell ref="C8:D8"/>
    <mergeCell ref="Q21:Q30"/>
    <mergeCell ref="C22:E22"/>
    <mergeCell ref="D23:E23"/>
    <mergeCell ref="D24:E24"/>
    <mergeCell ref="D25:E25"/>
    <mergeCell ref="H33:P33"/>
    <mergeCell ref="C13:D13"/>
    <mergeCell ref="C15:E15"/>
    <mergeCell ref="C16:D16"/>
    <mergeCell ref="C17:D17"/>
    <mergeCell ref="C18:D18"/>
    <mergeCell ref="D26:E26"/>
    <mergeCell ref="D27:E27"/>
    <mergeCell ref="D28:E28"/>
    <mergeCell ref="D29:E29"/>
    <mergeCell ref="C33:E33"/>
    <mergeCell ref="I6:O13"/>
    <mergeCell ref="C9:D9"/>
    <mergeCell ref="C10:D10"/>
    <mergeCell ref="C11:D11"/>
    <mergeCell ref="C12:D12"/>
    <mergeCell ref="D34:E34"/>
    <mergeCell ref="H34:P34"/>
    <mergeCell ref="D35:E35"/>
    <mergeCell ref="H35:P35"/>
    <mergeCell ref="D36:E36"/>
    <mergeCell ref="H36:P36"/>
    <mergeCell ref="D37:E37"/>
    <mergeCell ref="H37:P37"/>
    <mergeCell ref="C41:E41"/>
    <mergeCell ref="H41:P41"/>
    <mergeCell ref="D42:E42"/>
    <mergeCell ref="H42:P42"/>
    <mergeCell ref="D43:E43"/>
    <mergeCell ref="H43:P43"/>
    <mergeCell ref="D44:E44"/>
    <mergeCell ref="H44:P44"/>
    <mergeCell ref="D45:E45"/>
    <mergeCell ref="H45:P45"/>
    <mergeCell ref="D46:E46"/>
    <mergeCell ref="H46:P46"/>
    <mergeCell ref="D47:E47"/>
    <mergeCell ref="H47:P47"/>
    <mergeCell ref="D48:E48"/>
    <mergeCell ref="H48:P48"/>
    <mergeCell ref="D49:E49"/>
    <mergeCell ref="H49:P49"/>
    <mergeCell ref="D50:E50"/>
    <mergeCell ref="H50:P50"/>
    <mergeCell ref="D51:E51"/>
    <mergeCell ref="H51:P51"/>
  </mergeCells>
  <conditionalFormatting sqref="D42:D51">
    <cfRule type="expression" dxfId="17" priority="1" stopIfTrue="1">
      <formula>LEFT(D42,7)="Bereich"</formula>
    </cfRule>
    <cfRule type="expression" dxfId="16" priority="2" stopIfTrue="1">
      <formula>LEFT(D42,5)="davon"</formula>
    </cfRule>
  </conditionalFormatting>
  <dataValidations count="1">
    <dataValidation type="list" allowBlank="1" showInputMessage="1" showErrorMessage="1" promptTitle="Dropdown-Menü" prompt="Bitte aus dem Dropdown-Menü auswählen!" sqref="WVW983034:WVZ983035 WCE983034:WCH983035 VSI983034:VSL983035 VIM983034:VIP983035 UYQ983034:UYT983035 UOU983034:UOX983035 UEY983034:UFB983035 TVC983034:TVF983035 TLG983034:TLJ983035 TBK983034:TBN983035 SRO983034:SRR983035 SHS983034:SHV983035 RXW983034:RXZ983035 ROA983034:ROD983035 REE983034:REH983035 QUI983034:QUL983035 QKM983034:QKP983035 QAQ983034:QAT983035 PQU983034:PQX983035 PGY983034:PHB983035 OXC983034:OXF983035 ONG983034:ONJ983035 ODK983034:ODN983035 NTO983034:NTR983035 NJS983034:NJV983035 MZW983034:MZZ983035 MQA983034:MQD983035 MGE983034:MGH983035 LWI983034:LWL983035 LMM983034:LMP983035 LCQ983034:LCT983035 KSU983034:KSX983035 KIY983034:KJB983035 JZC983034:JZF983035 JPG983034:JPJ983035 JFK983034:JFN983035 IVO983034:IVR983035 ILS983034:ILV983035 IBW983034:IBZ983035 HSA983034:HSD983035 HIE983034:HIH983035 GYI983034:GYL983035 GOM983034:GOP983035 GEQ983034:GET983035 FUU983034:FUX983035 FKY983034:FLB983035 FBC983034:FBF983035 ERG983034:ERJ983035 EHK983034:EHN983035 DXO983034:DXR983035 DNS983034:DNV983035 DDW983034:DDZ983035 CUA983034:CUD983035 CKE983034:CKH983035 CAI983034:CAL983035 BQM983034:BQP983035 BGQ983034:BGT983035 AWU983034:AWX983035 AMY983034:ANB983035 ADC983034:ADF983035 TG983034:TJ983035 JK983034:JN983035 WVW917498:WVZ917499 WMA917498:WMD917499 WCE917498:WCH917499 VSI917498:VSL917499 VIM917498:VIP917499 UYQ917498:UYT917499 UOU917498:UOX917499 UEY917498:UFB917499 TVC917498:TVF917499 TLG917498:TLJ917499 TBK917498:TBN917499 SRO917498:SRR917499 SHS917498:SHV917499 RXW917498:RXZ917499 ROA917498:ROD917499 REE917498:REH917499 QUI917498:QUL917499 QKM917498:QKP917499 QAQ917498:QAT917499 PQU917498:PQX917499 PGY917498:PHB917499 OXC917498:OXF917499 ONG917498:ONJ917499 ODK917498:ODN917499 NTO917498:NTR917499 NJS917498:NJV917499 MZW917498:MZZ917499 MQA917498:MQD917499 MGE917498:MGH917499 LWI917498:LWL917499 LMM917498:LMP917499 LCQ917498:LCT917499 KSU917498:KSX917499 KIY917498:KJB917499 JZC917498:JZF917499 JPG917498:JPJ917499 JFK917498:JFN917499 IVO917498:IVR917499 ILS917498:ILV917499 IBW917498:IBZ917499 HSA917498:HSD917499 HIE917498:HIH917499 GYI917498:GYL917499 GOM917498:GOP917499 GEQ917498:GET917499 FUU917498:FUX917499 FKY917498:FLB917499 FBC917498:FBF917499 ERG917498:ERJ917499 EHK917498:EHN917499 DXO917498:DXR917499 DNS917498:DNV917499 DDW917498:DDZ917499 CUA917498:CUD917499 CKE917498:CKH917499 CAI917498:CAL917499 BQM917498:BQP917499 BGQ917498:BGT917499 AWU917498:AWX917499 AMY917498:ANB917499 ADC917498:ADF917499 TG917498:TJ917499 JK917498:JN917499 WVW851962:WVZ851963 WMA851962:WMD851963 WCE851962:WCH851963 VSI851962:VSL851963 VIM851962:VIP851963 UYQ851962:UYT851963 UOU851962:UOX851963 UEY851962:UFB851963 TVC851962:TVF851963 TLG851962:TLJ851963 TBK851962:TBN851963 SRO851962:SRR851963 SHS851962:SHV851963 RXW851962:RXZ851963 ROA851962:ROD851963 REE851962:REH851963 QUI851962:QUL851963 QKM851962:QKP851963 QAQ851962:QAT851963 PQU851962:PQX851963 PGY851962:PHB851963 OXC851962:OXF851963 ONG851962:ONJ851963 ODK851962:ODN851963 NTO851962:NTR851963 NJS851962:NJV851963 MZW851962:MZZ851963 MQA851962:MQD851963 MGE851962:MGH851963 LWI851962:LWL851963 LMM851962:LMP851963 LCQ851962:LCT851963 KSU851962:KSX851963 KIY851962:KJB851963 JZC851962:JZF851963 JPG851962:JPJ851963 JFK851962:JFN851963 IVO851962:IVR851963 ILS851962:ILV851963 IBW851962:IBZ851963 HSA851962:HSD851963 HIE851962:HIH851963 GYI851962:GYL851963 GOM851962:GOP851963 GEQ851962:GET851963 FUU851962:FUX851963 FKY851962:FLB851963 FBC851962:FBF851963 ERG851962:ERJ851963 EHK851962:EHN851963 DXO851962:DXR851963 DNS851962:DNV851963 DDW851962:DDZ851963 CUA851962:CUD851963 CKE851962:CKH851963 CAI851962:CAL851963 BQM851962:BQP851963 BGQ851962:BGT851963 AWU851962:AWX851963 AMY851962:ANB851963 ADC851962:ADF851963 TG851962:TJ851963 JK851962:JN851963 WVW786426:WVZ786427 WMA786426:WMD786427 WCE786426:WCH786427 VSI786426:VSL786427 VIM786426:VIP786427 UYQ786426:UYT786427 UOU786426:UOX786427 UEY786426:UFB786427 TVC786426:TVF786427 TLG786426:TLJ786427 TBK786426:TBN786427 SRO786426:SRR786427 SHS786426:SHV786427 RXW786426:RXZ786427 ROA786426:ROD786427 REE786426:REH786427 QUI786426:QUL786427 QKM786426:QKP786427 QAQ786426:QAT786427 PQU786426:PQX786427 PGY786426:PHB786427 OXC786426:OXF786427 ONG786426:ONJ786427 ODK786426:ODN786427 NTO786426:NTR786427 NJS786426:NJV786427 MZW786426:MZZ786427 MQA786426:MQD786427 MGE786426:MGH786427 LWI786426:LWL786427 LMM786426:LMP786427 LCQ786426:LCT786427 KSU786426:KSX786427 KIY786426:KJB786427 JZC786426:JZF786427 JPG786426:JPJ786427 JFK786426:JFN786427 IVO786426:IVR786427 ILS786426:ILV786427 IBW786426:IBZ786427 HSA786426:HSD786427 HIE786426:HIH786427 GYI786426:GYL786427 GOM786426:GOP786427 GEQ786426:GET786427 FUU786426:FUX786427 FKY786426:FLB786427 FBC786426:FBF786427 ERG786426:ERJ786427 EHK786426:EHN786427 DXO786426:DXR786427 DNS786426:DNV786427 DDW786426:DDZ786427 CUA786426:CUD786427 CKE786426:CKH786427 CAI786426:CAL786427 BQM786426:BQP786427 BGQ786426:BGT786427 AWU786426:AWX786427 AMY786426:ANB786427 ADC786426:ADF786427 TG786426:TJ786427 JK786426:JN786427 WVW720890:WVZ720891 WMA720890:WMD720891 WCE720890:WCH720891 VSI720890:VSL720891 VIM720890:VIP720891 UYQ720890:UYT720891 UOU720890:UOX720891 UEY720890:UFB720891 TVC720890:TVF720891 TLG720890:TLJ720891 TBK720890:TBN720891 SRO720890:SRR720891 SHS720890:SHV720891 RXW720890:RXZ720891 ROA720890:ROD720891 REE720890:REH720891 QUI720890:QUL720891 QKM720890:QKP720891 QAQ720890:QAT720891 PQU720890:PQX720891 PGY720890:PHB720891 OXC720890:OXF720891 ONG720890:ONJ720891 ODK720890:ODN720891 NTO720890:NTR720891 NJS720890:NJV720891 MZW720890:MZZ720891 MQA720890:MQD720891 MGE720890:MGH720891 LWI720890:LWL720891 LMM720890:LMP720891 LCQ720890:LCT720891 KSU720890:KSX720891 KIY720890:KJB720891 JZC720890:JZF720891 JPG720890:JPJ720891 JFK720890:JFN720891 IVO720890:IVR720891 ILS720890:ILV720891 IBW720890:IBZ720891 HSA720890:HSD720891 HIE720890:HIH720891 GYI720890:GYL720891 GOM720890:GOP720891 GEQ720890:GET720891 FUU720890:FUX720891 FKY720890:FLB720891 FBC720890:FBF720891 ERG720890:ERJ720891 EHK720890:EHN720891 DXO720890:DXR720891 DNS720890:DNV720891 DDW720890:DDZ720891 CUA720890:CUD720891 CKE720890:CKH720891 CAI720890:CAL720891 BQM720890:BQP720891 BGQ720890:BGT720891 AWU720890:AWX720891 AMY720890:ANB720891 ADC720890:ADF720891 TG720890:TJ720891 JK720890:JN720891 WVW655354:WVZ655355 WMA655354:WMD655355 WCE655354:WCH655355 VSI655354:VSL655355 VIM655354:VIP655355 UYQ655354:UYT655355 UOU655354:UOX655355 UEY655354:UFB655355 TVC655354:TVF655355 TLG655354:TLJ655355 TBK655354:TBN655355 SRO655354:SRR655355 SHS655354:SHV655355 RXW655354:RXZ655355 ROA655354:ROD655355 REE655354:REH655355 QUI655354:QUL655355 QKM655354:QKP655355 QAQ655354:QAT655355 PQU655354:PQX655355 PGY655354:PHB655355 OXC655354:OXF655355 ONG655354:ONJ655355 ODK655354:ODN655355 NTO655354:NTR655355 NJS655354:NJV655355 MZW655354:MZZ655355 MQA655354:MQD655355 MGE655354:MGH655355 LWI655354:LWL655355 LMM655354:LMP655355 LCQ655354:LCT655355 KSU655354:KSX655355 KIY655354:KJB655355 JZC655354:JZF655355 JPG655354:JPJ655355 JFK655354:JFN655355 IVO655354:IVR655355 ILS655354:ILV655355 IBW655354:IBZ655355 HSA655354:HSD655355 HIE655354:HIH655355 GYI655354:GYL655355 GOM655354:GOP655355 GEQ655354:GET655355 FUU655354:FUX655355 FKY655354:FLB655355 FBC655354:FBF655355 ERG655354:ERJ655355 EHK655354:EHN655355 DXO655354:DXR655355 DNS655354:DNV655355 DDW655354:DDZ655355 CUA655354:CUD655355 CKE655354:CKH655355 CAI655354:CAL655355 BQM655354:BQP655355 BGQ655354:BGT655355 AWU655354:AWX655355 AMY655354:ANB655355 ADC655354:ADF655355 TG655354:TJ655355 JK655354:JN655355 WVW589818:WVZ589819 WMA589818:WMD589819 WCE589818:WCH589819 VSI589818:VSL589819 VIM589818:VIP589819 UYQ589818:UYT589819 UOU589818:UOX589819 UEY589818:UFB589819 TVC589818:TVF589819 TLG589818:TLJ589819 TBK589818:TBN589819 SRO589818:SRR589819 SHS589818:SHV589819 RXW589818:RXZ589819 ROA589818:ROD589819 REE589818:REH589819 QUI589818:QUL589819 QKM589818:QKP589819 QAQ589818:QAT589819 PQU589818:PQX589819 PGY589818:PHB589819 OXC589818:OXF589819 ONG589818:ONJ589819 ODK589818:ODN589819 NTO589818:NTR589819 NJS589818:NJV589819 MZW589818:MZZ589819 MQA589818:MQD589819 MGE589818:MGH589819 LWI589818:LWL589819 LMM589818:LMP589819 LCQ589818:LCT589819 KSU589818:KSX589819 KIY589818:KJB589819 JZC589818:JZF589819 JPG589818:JPJ589819 JFK589818:JFN589819 IVO589818:IVR589819 ILS589818:ILV589819 IBW589818:IBZ589819 HSA589818:HSD589819 HIE589818:HIH589819 GYI589818:GYL589819 GOM589818:GOP589819 GEQ589818:GET589819 FUU589818:FUX589819 FKY589818:FLB589819 FBC589818:FBF589819 ERG589818:ERJ589819 EHK589818:EHN589819 DXO589818:DXR589819 DNS589818:DNV589819 DDW589818:DDZ589819 CUA589818:CUD589819 CKE589818:CKH589819 CAI589818:CAL589819 BQM589818:BQP589819 BGQ589818:BGT589819 AWU589818:AWX589819 AMY589818:ANB589819 ADC589818:ADF589819 TG589818:TJ589819 JK589818:JN589819 WVW524282:WVZ524283 WMA524282:WMD524283 WCE524282:WCH524283 VSI524282:VSL524283 VIM524282:VIP524283 UYQ524282:UYT524283 UOU524282:UOX524283 UEY524282:UFB524283 TVC524282:TVF524283 TLG524282:TLJ524283 TBK524282:TBN524283 SRO524282:SRR524283 SHS524282:SHV524283 RXW524282:RXZ524283 ROA524282:ROD524283 REE524282:REH524283 QUI524282:QUL524283 QKM524282:QKP524283 QAQ524282:QAT524283 PQU524282:PQX524283 PGY524282:PHB524283 OXC524282:OXF524283 ONG524282:ONJ524283 ODK524282:ODN524283 NTO524282:NTR524283 NJS524282:NJV524283 MZW524282:MZZ524283 MQA524282:MQD524283 MGE524282:MGH524283 LWI524282:LWL524283 LMM524282:LMP524283 LCQ524282:LCT524283 KSU524282:KSX524283 KIY524282:KJB524283 JZC524282:JZF524283 JPG524282:JPJ524283 JFK524282:JFN524283 IVO524282:IVR524283 ILS524282:ILV524283 IBW524282:IBZ524283 HSA524282:HSD524283 HIE524282:HIH524283 GYI524282:GYL524283 GOM524282:GOP524283 GEQ524282:GET524283 FUU524282:FUX524283 FKY524282:FLB524283 FBC524282:FBF524283 ERG524282:ERJ524283 EHK524282:EHN524283 DXO524282:DXR524283 DNS524282:DNV524283 DDW524282:DDZ524283 CUA524282:CUD524283 CKE524282:CKH524283 CAI524282:CAL524283 BQM524282:BQP524283 BGQ524282:BGT524283 AWU524282:AWX524283 AMY524282:ANB524283 ADC524282:ADF524283 TG524282:TJ524283 JK524282:JN524283 WVW458746:WVZ458747 WMA458746:WMD458747 WCE458746:WCH458747 VSI458746:VSL458747 VIM458746:VIP458747 UYQ458746:UYT458747 UOU458746:UOX458747 UEY458746:UFB458747 TVC458746:TVF458747 TLG458746:TLJ458747 TBK458746:TBN458747 SRO458746:SRR458747 SHS458746:SHV458747 RXW458746:RXZ458747 ROA458746:ROD458747 REE458746:REH458747 QUI458746:QUL458747 QKM458746:QKP458747 QAQ458746:QAT458747 PQU458746:PQX458747 PGY458746:PHB458747 OXC458746:OXF458747 ONG458746:ONJ458747 ODK458746:ODN458747 NTO458746:NTR458747 NJS458746:NJV458747 MZW458746:MZZ458747 MQA458746:MQD458747 MGE458746:MGH458747 LWI458746:LWL458747 LMM458746:LMP458747 LCQ458746:LCT458747 KSU458746:KSX458747 KIY458746:KJB458747 JZC458746:JZF458747 JPG458746:JPJ458747 JFK458746:JFN458747 IVO458746:IVR458747 ILS458746:ILV458747 IBW458746:IBZ458747 HSA458746:HSD458747 HIE458746:HIH458747 GYI458746:GYL458747 GOM458746:GOP458747 GEQ458746:GET458747 FUU458746:FUX458747 FKY458746:FLB458747 FBC458746:FBF458747 ERG458746:ERJ458747 EHK458746:EHN458747 DXO458746:DXR458747 DNS458746:DNV458747 DDW458746:DDZ458747 CUA458746:CUD458747 CKE458746:CKH458747 CAI458746:CAL458747 BQM458746:BQP458747 BGQ458746:BGT458747 AWU458746:AWX458747 AMY458746:ANB458747 ADC458746:ADF458747 TG458746:TJ458747 JK458746:JN458747 WVW393210:WVZ393211 WMA393210:WMD393211 WCE393210:WCH393211 VSI393210:VSL393211 VIM393210:VIP393211 UYQ393210:UYT393211 UOU393210:UOX393211 UEY393210:UFB393211 TVC393210:TVF393211 TLG393210:TLJ393211 TBK393210:TBN393211 SRO393210:SRR393211 SHS393210:SHV393211 RXW393210:RXZ393211 ROA393210:ROD393211 REE393210:REH393211 QUI393210:QUL393211 QKM393210:QKP393211 QAQ393210:QAT393211 PQU393210:PQX393211 PGY393210:PHB393211 OXC393210:OXF393211 ONG393210:ONJ393211 ODK393210:ODN393211 NTO393210:NTR393211 NJS393210:NJV393211 MZW393210:MZZ393211 MQA393210:MQD393211 MGE393210:MGH393211 LWI393210:LWL393211 LMM393210:LMP393211 LCQ393210:LCT393211 KSU393210:KSX393211 KIY393210:KJB393211 JZC393210:JZF393211 JPG393210:JPJ393211 JFK393210:JFN393211 IVO393210:IVR393211 ILS393210:ILV393211 IBW393210:IBZ393211 HSA393210:HSD393211 HIE393210:HIH393211 GYI393210:GYL393211 GOM393210:GOP393211 GEQ393210:GET393211 FUU393210:FUX393211 FKY393210:FLB393211 FBC393210:FBF393211 ERG393210:ERJ393211 EHK393210:EHN393211 DXO393210:DXR393211 DNS393210:DNV393211 DDW393210:DDZ393211 CUA393210:CUD393211 CKE393210:CKH393211 CAI393210:CAL393211 BQM393210:BQP393211 BGQ393210:BGT393211 AWU393210:AWX393211 AMY393210:ANB393211 ADC393210:ADF393211 TG393210:TJ393211 JK393210:JN393211 WVW327674:WVZ327675 WMA327674:WMD327675 WCE327674:WCH327675 VSI327674:VSL327675 VIM327674:VIP327675 UYQ327674:UYT327675 UOU327674:UOX327675 UEY327674:UFB327675 TVC327674:TVF327675 TLG327674:TLJ327675 TBK327674:TBN327675 SRO327674:SRR327675 SHS327674:SHV327675 RXW327674:RXZ327675 ROA327674:ROD327675 REE327674:REH327675 QUI327674:QUL327675 QKM327674:QKP327675 QAQ327674:QAT327675 PQU327674:PQX327675 PGY327674:PHB327675 OXC327674:OXF327675 ONG327674:ONJ327675 ODK327674:ODN327675 NTO327674:NTR327675 NJS327674:NJV327675 MZW327674:MZZ327675 MQA327674:MQD327675 MGE327674:MGH327675 LWI327674:LWL327675 LMM327674:LMP327675 LCQ327674:LCT327675 KSU327674:KSX327675 KIY327674:KJB327675 JZC327674:JZF327675 JPG327674:JPJ327675 JFK327674:JFN327675 IVO327674:IVR327675 ILS327674:ILV327675 IBW327674:IBZ327675 HSA327674:HSD327675 HIE327674:HIH327675 GYI327674:GYL327675 GOM327674:GOP327675 GEQ327674:GET327675 FUU327674:FUX327675 FKY327674:FLB327675 FBC327674:FBF327675 ERG327674:ERJ327675 EHK327674:EHN327675 DXO327674:DXR327675 DNS327674:DNV327675 DDW327674:DDZ327675 CUA327674:CUD327675 CKE327674:CKH327675 CAI327674:CAL327675 BQM327674:BQP327675 BGQ327674:BGT327675 AWU327674:AWX327675 AMY327674:ANB327675 ADC327674:ADF327675 TG327674:TJ327675 JK327674:JN327675 WVW262138:WVZ262139 WMA262138:WMD262139 WCE262138:WCH262139 VSI262138:VSL262139 VIM262138:VIP262139 UYQ262138:UYT262139 UOU262138:UOX262139 UEY262138:UFB262139 TVC262138:TVF262139 TLG262138:TLJ262139 TBK262138:TBN262139 SRO262138:SRR262139 SHS262138:SHV262139 RXW262138:RXZ262139 ROA262138:ROD262139 REE262138:REH262139 QUI262138:QUL262139 QKM262138:QKP262139 QAQ262138:QAT262139 PQU262138:PQX262139 PGY262138:PHB262139 OXC262138:OXF262139 ONG262138:ONJ262139 ODK262138:ODN262139 NTO262138:NTR262139 NJS262138:NJV262139 MZW262138:MZZ262139 MQA262138:MQD262139 MGE262138:MGH262139 LWI262138:LWL262139 LMM262138:LMP262139 LCQ262138:LCT262139 KSU262138:KSX262139 KIY262138:KJB262139 JZC262138:JZF262139 JPG262138:JPJ262139 JFK262138:JFN262139 IVO262138:IVR262139 ILS262138:ILV262139 IBW262138:IBZ262139 HSA262138:HSD262139 HIE262138:HIH262139 GYI262138:GYL262139 GOM262138:GOP262139 GEQ262138:GET262139 FUU262138:FUX262139 FKY262138:FLB262139 FBC262138:FBF262139 ERG262138:ERJ262139 EHK262138:EHN262139 DXO262138:DXR262139 DNS262138:DNV262139 DDW262138:DDZ262139 CUA262138:CUD262139 CKE262138:CKH262139 CAI262138:CAL262139 BQM262138:BQP262139 BGQ262138:BGT262139 AWU262138:AWX262139 AMY262138:ANB262139 ADC262138:ADF262139 TG262138:TJ262139 JK262138:JN262139 WVW196602:WVZ196603 WMA196602:WMD196603 WCE196602:WCH196603 VSI196602:VSL196603 VIM196602:VIP196603 UYQ196602:UYT196603 UOU196602:UOX196603 UEY196602:UFB196603 TVC196602:TVF196603 TLG196602:TLJ196603 TBK196602:TBN196603 SRO196602:SRR196603 SHS196602:SHV196603 RXW196602:RXZ196603 ROA196602:ROD196603 REE196602:REH196603 QUI196602:QUL196603 QKM196602:QKP196603 QAQ196602:QAT196603 PQU196602:PQX196603 PGY196602:PHB196603 OXC196602:OXF196603 ONG196602:ONJ196603 ODK196602:ODN196603 NTO196602:NTR196603 NJS196602:NJV196603 MZW196602:MZZ196603 MQA196602:MQD196603 MGE196602:MGH196603 LWI196602:LWL196603 LMM196602:LMP196603 LCQ196602:LCT196603 KSU196602:KSX196603 KIY196602:KJB196603 JZC196602:JZF196603 JPG196602:JPJ196603 JFK196602:JFN196603 IVO196602:IVR196603 ILS196602:ILV196603 IBW196602:IBZ196603 HSA196602:HSD196603 HIE196602:HIH196603 GYI196602:GYL196603 GOM196602:GOP196603 GEQ196602:GET196603 FUU196602:FUX196603 FKY196602:FLB196603 FBC196602:FBF196603 ERG196602:ERJ196603 EHK196602:EHN196603 DXO196602:DXR196603 DNS196602:DNV196603 DDW196602:DDZ196603 CUA196602:CUD196603 CKE196602:CKH196603 CAI196602:CAL196603 BQM196602:BQP196603 BGQ196602:BGT196603 AWU196602:AWX196603 AMY196602:ANB196603 ADC196602:ADF196603 TG196602:TJ196603 JK196602:JN196603 WVW131066:WVZ131067 WMA131066:WMD131067 WCE131066:WCH131067 VSI131066:VSL131067 VIM131066:VIP131067 UYQ131066:UYT131067 UOU131066:UOX131067 UEY131066:UFB131067 TVC131066:TVF131067 TLG131066:TLJ131067 TBK131066:TBN131067 SRO131066:SRR131067 SHS131066:SHV131067 RXW131066:RXZ131067 ROA131066:ROD131067 REE131066:REH131067 QUI131066:QUL131067 QKM131066:QKP131067 QAQ131066:QAT131067 PQU131066:PQX131067 PGY131066:PHB131067 OXC131066:OXF131067 ONG131066:ONJ131067 ODK131066:ODN131067 NTO131066:NTR131067 NJS131066:NJV131067 MZW131066:MZZ131067 MQA131066:MQD131067 MGE131066:MGH131067 LWI131066:LWL131067 LMM131066:LMP131067 LCQ131066:LCT131067 KSU131066:KSX131067 KIY131066:KJB131067 JZC131066:JZF131067 JPG131066:JPJ131067 JFK131066:JFN131067 IVO131066:IVR131067 ILS131066:ILV131067 IBW131066:IBZ131067 HSA131066:HSD131067 HIE131066:HIH131067 GYI131066:GYL131067 GOM131066:GOP131067 GEQ131066:GET131067 FUU131066:FUX131067 FKY131066:FLB131067 FBC131066:FBF131067 ERG131066:ERJ131067 EHK131066:EHN131067 DXO131066:DXR131067 DNS131066:DNV131067 DDW131066:DDZ131067 CUA131066:CUD131067 CKE131066:CKH131067 CAI131066:CAL131067 BQM131066:BQP131067 BGQ131066:BGT131067 AWU131066:AWX131067 AMY131066:ANB131067 ADC131066:ADF131067 TG131066:TJ131067 JK131066:JN131067 WMA983034:WMD983035 WVW65530:WVZ65531 WMA65530:WMD65531 WCE65530:WCH65531 VSI65530:VSL65531 VIM65530:VIP65531 UYQ65530:UYT65531 UOU65530:UOX65531 UEY65530:UFB65531 TVC65530:TVF65531 TLG65530:TLJ65531 TBK65530:TBN65531 SRO65530:SRR65531 SHS65530:SHV65531 RXW65530:RXZ65531 ROA65530:ROD65531 REE65530:REH65531 QUI65530:QUL65531 QKM65530:QKP65531 QAQ65530:QAT65531 PQU65530:PQX65531 PGY65530:PHB65531 OXC65530:OXF65531 ONG65530:ONJ65531 ODK65530:ODN65531 NTO65530:NTR65531 NJS65530:NJV65531 MZW65530:MZZ65531 MQA65530:MQD65531 MGE65530:MGH65531 LWI65530:LWL65531 LMM65530:LMP65531 LCQ65530:LCT65531 KSU65530:KSX65531 KIY65530:KJB65531 JZC65530:JZF65531 JPG65530:JPJ65531 JFK65530:JFN65531 IVO65530:IVR65531 ILS65530:ILV65531 IBW65530:IBZ65531 HSA65530:HSD65531 HIE65530:HIH65531 GYI65530:GYL65531 GOM65530:GOP65531 GEQ65530:GET65531 FUU65530:FUX65531 FKY65530:FLB65531 FBC65530:FBF65531 ERG65530:ERJ65531 EHK65530:EHN65531 DXO65530:DXR65531 DNS65530:DNV65531 DDW65530:DDZ65531 CUA65530:CUD65531 CKE65530:CKH65531 CAI65530:CAL65531 BQM65530:BQP65531 BGQ65530:BGT65531 AWU65530:AWX65531 AMY65530:ANB65531 ADC65530:ADF65531 TG65530:TJ65531 JK65530:JN65531 JK8:JN10 WVW8:WVZ10 WMA8:WMD10 WCE8:WCH10 VSI8:VSL10 VIM8:VIP10 UYQ8:UYT10 UOU8:UOX10 UEY8:UFB10 TVC8:TVF10 TLG8:TLJ10 TBK8:TBN10 SRO8:SRR10 SHS8:SHV10 RXW8:RXZ10 ROA8:ROD10 REE8:REH10 QUI8:QUL10 QKM8:QKP10 QAQ8:QAT10 PQU8:PQX10 PGY8:PHB10 OXC8:OXF10 ONG8:ONJ10 ODK8:ODN10 NTO8:NTR10 NJS8:NJV10 MZW8:MZZ10 MQA8:MQD10 MGE8:MGH10 LWI8:LWL10 LMM8:LMP10 LCQ8:LCT10 KSU8:KSX10 KIY8:KJB10 JZC8:JZF10 JPG8:JPJ10 JFK8:JFN10 IVO8:IVR10 ILS8:ILV10 IBW8:IBZ10 HSA8:HSD10 HIE8:HIH10 GYI8:GYL10 GOM8:GOP10 GEQ8:GET10 FUU8:FUX10 FKY8:FLB10 FBC8:FBF10 ERG8:ERJ10 EHK8:EHN10 DXO8:DXR10 DNS8:DNV10 DDW8:DDZ10 CUA8:CUD10 CKE8:CKH10 CAI8:CAL10 BQM8:BQP10 BGQ8:BGT10 AWU8:AWX10 AMY8:ANB10 ADC8:ADF10 TG8:TJ10 G786424:Q786425 R786426:R786427 G720888:Q720889 R720890:R720891 G655352:Q655353 R655354:R655355 G589816:Q589817 R589818:R589819 G524280:Q524281 R524282:R524283 G458744:Q458745 R458746:R458747 G393208:Q393209 R393210:R393211 G327672:Q327673 R327674:R327675 G262136:Q262137 R262138:R262139 G196600:Q196601 R196602:R196603 G131064:Q131065 R131066:R131067 G65528:Q65529 R65530:R65531 G983032:Q983033 R983034:R983035 G917496:Q917497 R917498:R917499 G851960:Q851961 R851962:R851963 E851960:E851961 F851962:F851963 E917496:E917497 F917498:F917499 E983032:E983033 F983034:F983035 E65528:E65529 F65530:F65531 E131064:E131065 F131066:F131067 E196600:E196601 F196602:F196603 E262136:E262137 F262138:F262139 E327672:E327673 F327674:F327675 E393208:E393209 F393210:F393211 E458744:E458745 F458746:F458747 E524280:E524281 F524282:F524283 E589816:E589817 F589818:F589819 E655352:E655353 F655354:F655355 E720888:E720889 F720890:F720891 E786424:E786425 F786426:F786427" xr:uid="{822CEBF5-FACF-4DD0-8F51-9F57AB0D1A66}">
      <formula1>#REF!</formula1>
    </dataValidation>
  </dataValidations>
  <pageMargins left="0.25" right="0.25" top="0.75" bottom="0.75" header="0.3" footer="0.3"/>
  <pageSetup paperSize="9" scale="4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4E4FA-864F-442E-BFA8-A84FBD77C765}">
  <sheetPr>
    <tabColor rgb="FFD9ECFF"/>
    <pageSetUpPr fitToPage="1"/>
  </sheetPr>
  <dimension ref="B1:V63"/>
  <sheetViews>
    <sheetView showGridLines="0" zoomScaleNormal="100" workbookViewId="0">
      <selection activeCell="H23" sqref="H23"/>
    </sheetView>
  </sheetViews>
  <sheetFormatPr defaultColWidth="11.42578125" defaultRowHeight="18.75" customHeight="1"/>
  <cols>
    <col min="1" max="1" width="3.7109375" style="98" customWidth="1"/>
    <col min="2" max="2" width="2.5703125" style="98" customWidth="1"/>
    <col min="3" max="3" width="9.140625" style="98" customWidth="1"/>
    <col min="4" max="4" width="16" style="98" customWidth="1"/>
    <col min="5" max="5" width="62.28515625" style="98" customWidth="1"/>
    <col min="6" max="6" width="2.5703125" style="99" customWidth="1"/>
    <col min="7" max="7" width="12" style="98" customWidth="1"/>
    <col min="8" max="16" width="9.7109375" style="99" customWidth="1"/>
    <col min="17" max="17" width="2" style="99" customWidth="1"/>
    <col min="18" max="18" width="75.42578125" style="99" customWidth="1"/>
    <col min="19" max="19" width="2.7109375" style="98" customWidth="1"/>
    <col min="20" max="267" width="11.42578125" style="98"/>
    <col min="268" max="269" width="3.7109375" style="98" customWidth="1"/>
    <col min="270" max="270" width="25" style="98" customWidth="1"/>
    <col min="271" max="271" width="34" style="98" customWidth="1"/>
    <col min="272" max="272" width="4.5703125" style="98" bestFit="1" customWidth="1"/>
    <col min="273" max="273" width="20.7109375" style="98" customWidth="1"/>
    <col min="274" max="274" width="20.42578125" style="98" customWidth="1"/>
    <col min="275" max="275" width="3.7109375" style="98" customWidth="1"/>
    <col min="276" max="523" width="11.42578125" style="98"/>
    <col min="524" max="525" width="3.7109375" style="98" customWidth="1"/>
    <col min="526" max="526" width="25" style="98" customWidth="1"/>
    <col min="527" max="527" width="34" style="98" customWidth="1"/>
    <col min="528" max="528" width="4.5703125" style="98" bestFit="1" customWidth="1"/>
    <col min="529" max="529" width="20.7109375" style="98" customWidth="1"/>
    <col min="530" max="530" width="20.42578125" style="98" customWidth="1"/>
    <col min="531" max="531" width="3.7109375" style="98" customWidth="1"/>
    <col min="532" max="779" width="11.42578125" style="98"/>
    <col min="780" max="781" width="3.7109375" style="98" customWidth="1"/>
    <col min="782" max="782" width="25" style="98" customWidth="1"/>
    <col min="783" max="783" width="34" style="98" customWidth="1"/>
    <col min="784" max="784" width="4.5703125" style="98" bestFit="1" customWidth="1"/>
    <col min="785" max="785" width="20.7109375" style="98" customWidth="1"/>
    <col min="786" max="786" width="20.42578125" style="98" customWidth="1"/>
    <col min="787" max="787" width="3.7109375" style="98" customWidth="1"/>
    <col min="788" max="1035" width="11.42578125" style="98"/>
    <col min="1036" max="1037" width="3.7109375" style="98" customWidth="1"/>
    <col min="1038" max="1038" width="25" style="98" customWidth="1"/>
    <col min="1039" max="1039" width="34" style="98" customWidth="1"/>
    <col min="1040" max="1040" width="4.5703125" style="98" bestFit="1" customWidth="1"/>
    <col min="1041" max="1041" width="20.7109375" style="98" customWidth="1"/>
    <col min="1042" max="1042" width="20.42578125" style="98" customWidth="1"/>
    <col min="1043" max="1043" width="3.7109375" style="98" customWidth="1"/>
    <col min="1044" max="1291" width="11.42578125" style="98"/>
    <col min="1292" max="1293" width="3.7109375" style="98" customWidth="1"/>
    <col min="1294" max="1294" width="25" style="98" customWidth="1"/>
    <col min="1295" max="1295" width="34" style="98" customWidth="1"/>
    <col min="1296" max="1296" width="4.5703125" style="98" bestFit="1" customWidth="1"/>
    <col min="1297" max="1297" width="20.7109375" style="98" customWidth="1"/>
    <col min="1298" max="1298" width="20.42578125" style="98" customWidth="1"/>
    <col min="1299" max="1299" width="3.7109375" style="98" customWidth="1"/>
    <col min="1300" max="1547" width="11.42578125" style="98"/>
    <col min="1548" max="1549" width="3.7109375" style="98" customWidth="1"/>
    <col min="1550" max="1550" width="25" style="98" customWidth="1"/>
    <col min="1551" max="1551" width="34" style="98" customWidth="1"/>
    <col min="1552" max="1552" width="4.5703125" style="98" bestFit="1" customWidth="1"/>
    <col min="1553" max="1553" width="20.7109375" style="98" customWidth="1"/>
    <col min="1554" max="1554" width="20.42578125" style="98" customWidth="1"/>
    <col min="1555" max="1555" width="3.7109375" style="98" customWidth="1"/>
    <col min="1556" max="1803" width="11.42578125" style="98"/>
    <col min="1804" max="1805" width="3.7109375" style="98" customWidth="1"/>
    <col min="1806" max="1806" width="25" style="98" customWidth="1"/>
    <col min="1807" max="1807" width="34" style="98" customWidth="1"/>
    <col min="1808" max="1808" width="4.5703125" style="98" bestFit="1" customWidth="1"/>
    <col min="1809" max="1809" width="20.7109375" style="98" customWidth="1"/>
    <col min="1810" max="1810" width="20.42578125" style="98" customWidth="1"/>
    <col min="1811" max="1811" width="3.7109375" style="98" customWidth="1"/>
    <col min="1812" max="2059" width="11.42578125" style="98"/>
    <col min="2060" max="2061" width="3.7109375" style="98" customWidth="1"/>
    <col min="2062" max="2062" width="25" style="98" customWidth="1"/>
    <col min="2063" max="2063" width="34" style="98" customWidth="1"/>
    <col min="2064" max="2064" width="4.5703125" style="98" bestFit="1" customWidth="1"/>
    <col min="2065" max="2065" width="20.7109375" style="98" customWidth="1"/>
    <col min="2066" max="2066" width="20.42578125" style="98" customWidth="1"/>
    <col min="2067" max="2067" width="3.7109375" style="98" customWidth="1"/>
    <col min="2068" max="2315" width="11.42578125" style="98"/>
    <col min="2316" max="2317" width="3.7109375" style="98" customWidth="1"/>
    <col min="2318" max="2318" width="25" style="98" customWidth="1"/>
    <col min="2319" max="2319" width="34" style="98" customWidth="1"/>
    <col min="2320" max="2320" width="4.5703125" style="98" bestFit="1" customWidth="1"/>
    <col min="2321" max="2321" width="20.7109375" style="98" customWidth="1"/>
    <col min="2322" max="2322" width="20.42578125" style="98" customWidth="1"/>
    <col min="2323" max="2323" width="3.7109375" style="98" customWidth="1"/>
    <col min="2324" max="2571" width="11.42578125" style="98"/>
    <col min="2572" max="2573" width="3.7109375" style="98" customWidth="1"/>
    <col min="2574" max="2574" width="25" style="98" customWidth="1"/>
    <col min="2575" max="2575" width="34" style="98" customWidth="1"/>
    <col min="2576" max="2576" width="4.5703125" style="98" bestFit="1" customWidth="1"/>
    <col min="2577" max="2577" width="20.7109375" style="98" customWidth="1"/>
    <col min="2578" max="2578" width="20.42578125" style="98" customWidth="1"/>
    <col min="2579" max="2579" width="3.7109375" style="98" customWidth="1"/>
    <col min="2580" max="2827" width="11.42578125" style="98"/>
    <col min="2828" max="2829" width="3.7109375" style="98" customWidth="1"/>
    <col min="2830" max="2830" width="25" style="98" customWidth="1"/>
    <col min="2831" max="2831" width="34" style="98" customWidth="1"/>
    <col min="2832" max="2832" width="4.5703125" style="98" bestFit="1" customWidth="1"/>
    <col min="2833" max="2833" width="20.7109375" style="98" customWidth="1"/>
    <col min="2834" max="2834" width="20.42578125" style="98" customWidth="1"/>
    <col min="2835" max="2835" width="3.7109375" style="98" customWidth="1"/>
    <col min="2836" max="3083" width="11.42578125" style="98"/>
    <col min="3084" max="3085" width="3.7109375" style="98" customWidth="1"/>
    <col min="3086" max="3086" width="25" style="98" customWidth="1"/>
    <col min="3087" max="3087" width="34" style="98" customWidth="1"/>
    <col min="3088" max="3088" width="4.5703125" style="98" bestFit="1" customWidth="1"/>
    <col min="3089" max="3089" width="20.7109375" style="98" customWidth="1"/>
    <col min="3090" max="3090" width="20.42578125" style="98" customWidth="1"/>
    <col min="3091" max="3091" width="3.7109375" style="98" customWidth="1"/>
    <col min="3092" max="3339" width="11.42578125" style="98"/>
    <col min="3340" max="3341" width="3.7109375" style="98" customWidth="1"/>
    <col min="3342" max="3342" width="25" style="98" customWidth="1"/>
    <col min="3343" max="3343" width="34" style="98" customWidth="1"/>
    <col min="3344" max="3344" width="4.5703125" style="98" bestFit="1" customWidth="1"/>
    <col min="3345" max="3345" width="20.7109375" style="98" customWidth="1"/>
    <col min="3346" max="3346" width="20.42578125" style="98" customWidth="1"/>
    <col min="3347" max="3347" width="3.7109375" style="98" customWidth="1"/>
    <col min="3348" max="3595" width="11.42578125" style="98"/>
    <col min="3596" max="3597" width="3.7109375" style="98" customWidth="1"/>
    <col min="3598" max="3598" width="25" style="98" customWidth="1"/>
    <col min="3599" max="3599" width="34" style="98" customWidth="1"/>
    <col min="3600" max="3600" width="4.5703125" style="98" bestFit="1" customWidth="1"/>
    <col min="3601" max="3601" width="20.7109375" style="98" customWidth="1"/>
    <col min="3602" max="3602" width="20.42578125" style="98" customWidth="1"/>
    <col min="3603" max="3603" width="3.7109375" style="98" customWidth="1"/>
    <col min="3604" max="3851" width="11.42578125" style="98"/>
    <col min="3852" max="3853" width="3.7109375" style="98" customWidth="1"/>
    <col min="3854" max="3854" width="25" style="98" customWidth="1"/>
    <col min="3855" max="3855" width="34" style="98" customWidth="1"/>
    <col min="3856" max="3856" width="4.5703125" style="98" bestFit="1" customWidth="1"/>
    <col min="3857" max="3857" width="20.7109375" style="98" customWidth="1"/>
    <col min="3858" max="3858" width="20.42578125" style="98" customWidth="1"/>
    <col min="3859" max="3859" width="3.7109375" style="98" customWidth="1"/>
    <col min="3860" max="4107" width="11.42578125" style="98"/>
    <col min="4108" max="4109" width="3.7109375" style="98" customWidth="1"/>
    <col min="4110" max="4110" width="25" style="98" customWidth="1"/>
    <col min="4111" max="4111" width="34" style="98" customWidth="1"/>
    <col min="4112" max="4112" width="4.5703125" style="98" bestFit="1" customWidth="1"/>
    <col min="4113" max="4113" width="20.7109375" style="98" customWidth="1"/>
    <col min="4114" max="4114" width="20.42578125" style="98" customWidth="1"/>
    <col min="4115" max="4115" width="3.7109375" style="98" customWidth="1"/>
    <col min="4116" max="4363" width="11.42578125" style="98"/>
    <col min="4364" max="4365" width="3.7109375" style="98" customWidth="1"/>
    <col min="4366" max="4366" width="25" style="98" customWidth="1"/>
    <col min="4367" max="4367" width="34" style="98" customWidth="1"/>
    <col min="4368" max="4368" width="4.5703125" style="98" bestFit="1" customWidth="1"/>
    <col min="4369" max="4369" width="20.7109375" style="98" customWidth="1"/>
    <col min="4370" max="4370" width="20.42578125" style="98" customWidth="1"/>
    <col min="4371" max="4371" width="3.7109375" style="98" customWidth="1"/>
    <col min="4372" max="4619" width="11.42578125" style="98"/>
    <col min="4620" max="4621" width="3.7109375" style="98" customWidth="1"/>
    <col min="4622" max="4622" width="25" style="98" customWidth="1"/>
    <col min="4623" max="4623" width="34" style="98" customWidth="1"/>
    <col min="4624" max="4624" width="4.5703125" style="98" bestFit="1" customWidth="1"/>
    <col min="4625" max="4625" width="20.7109375" style="98" customWidth="1"/>
    <col min="4626" max="4626" width="20.42578125" style="98" customWidth="1"/>
    <col min="4627" max="4627" width="3.7109375" style="98" customWidth="1"/>
    <col min="4628" max="4875" width="11.42578125" style="98"/>
    <col min="4876" max="4877" width="3.7109375" style="98" customWidth="1"/>
    <col min="4878" max="4878" width="25" style="98" customWidth="1"/>
    <col min="4879" max="4879" width="34" style="98" customWidth="1"/>
    <col min="4880" max="4880" width="4.5703125" style="98" bestFit="1" customWidth="1"/>
    <col min="4881" max="4881" width="20.7109375" style="98" customWidth="1"/>
    <col min="4882" max="4882" width="20.42578125" style="98" customWidth="1"/>
    <col min="4883" max="4883" width="3.7109375" style="98" customWidth="1"/>
    <col min="4884" max="5131" width="11.42578125" style="98"/>
    <col min="5132" max="5133" width="3.7109375" style="98" customWidth="1"/>
    <col min="5134" max="5134" width="25" style="98" customWidth="1"/>
    <col min="5135" max="5135" width="34" style="98" customWidth="1"/>
    <col min="5136" max="5136" width="4.5703125" style="98" bestFit="1" customWidth="1"/>
    <col min="5137" max="5137" width="20.7109375" style="98" customWidth="1"/>
    <col min="5138" max="5138" width="20.42578125" style="98" customWidth="1"/>
    <col min="5139" max="5139" width="3.7109375" style="98" customWidth="1"/>
    <col min="5140" max="5387" width="11.42578125" style="98"/>
    <col min="5388" max="5389" width="3.7109375" style="98" customWidth="1"/>
    <col min="5390" max="5390" width="25" style="98" customWidth="1"/>
    <col min="5391" max="5391" width="34" style="98" customWidth="1"/>
    <col min="5392" max="5392" width="4.5703125" style="98" bestFit="1" customWidth="1"/>
    <col min="5393" max="5393" width="20.7109375" style="98" customWidth="1"/>
    <col min="5394" max="5394" width="20.42578125" style="98" customWidth="1"/>
    <col min="5395" max="5395" width="3.7109375" style="98" customWidth="1"/>
    <col min="5396" max="5643" width="11.42578125" style="98"/>
    <col min="5644" max="5645" width="3.7109375" style="98" customWidth="1"/>
    <col min="5646" max="5646" width="25" style="98" customWidth="1"/>
    <col min="5647" max="5647" width="34" style="98" customWidth="1"/>
    <col min="5648" max="5648" width="4.5703125" style="98" bestFit="1" customWidth="1"/>
    <col min="5649" max="5649" width="20.7109375" style="98" customWidth="1"/>
    <col min="5650" max="5650" width="20.42578125" style="98" customWidth="1"/>
    <col min="5651" max="5651" width="3.7109375" style="98" customWidth="1"/>
    <col min="5652" max="5899" width="11.42578125" style="98"/>
    <col min="5900" max="5901" width="3.7109375" style="98" customWidth="1"/>
    <col min="5902" max="5902" width="25" style="98" customWidth="1"/>
    <col min="5903" max="5903" width="34" style="98" customWidth="1"/>
    <col min="5904" max="5904" width="4.5703125" style="98" bestFit="1" customWidth="1"/>
    <col min="5905" max="5905" width="20.7109375" style="98" customWidth="1"/>
    <col min="5906" max="5906" width="20.42578125" style="98" customWidth="1"/>
    <col min="5907" max="5907" width="3.7109375" style="98" customWidth="1"/>
    <col min="5908" max="6155" width="11.42578125" style="98"/>
    <col min="6156" max="6157" width="3.7109375" style="98" customWidth="1"/>
    <col min="6158" max="6158" width="25" style="98" customWidth="1"/>
    <col min="6159" max="6159" width="34" style="98" customWidth="1"/>
    <col min="6160" max="6160" width="4.5703125" style="98" bestFit="1" customWidth="1"/>
    <col min="6161" max="6161" width="20.7109375" style="98" customWidth="1"/>
    <col min="6162" max="6162" width="20.42578125" style="98" customWidth="1"/>
    <col min="6163" max="6163" width="3.7109375" style="98" customWidth="1"/>
    <col min="6164" max="6411" width="11.42578125" style="98"/>
    <col min="6412" max="6413" width="3.7109375" style="98" customWidth="1"/>
    <col min="6414" max="6414" width="25" style="98" customWidth="1"/>
    <col min="6415" max="6415" width="34" style="98" customWidth="1"/>
    <col min="6416" max="6416" width="4.5703125" style="98" bestFit="1" customWidth="1"/>
    <col min="6417" max="6417" width="20.7109375" style="98" customWidth="1"/>
    <col min="6418" max="6418" width="20.42578125" style="98" customWidth="1"/>
    <col min="6419" max="6419" width="3.7109375" style="98" customWidth="1"/>
    <col min="6420" max="6667" width="11.42578125" style="98"/>
    <col min="6668" max="6669" width="3.7109375" style="98" customWidth="1"/>
    <col min="6670" max="6670" width="25" style="98" customWidth="1"/>
    <col min="6671" max="6671" width="34" style="98" customWidth="1"/>
    <col min="6672" max="6672" width="4.5703125" style="98" bestFit="1" customWidth="1"/>
    <col min="6673" max="6673" width="20.7109375" style="98" customWidth="1"/>
    <col min="6674" max="6674" width="20.42578125" style="98" customWidth="1"/>
    <col min="6675" max="6675" width="3.7109375" style="98" customWidth="1"/>
    <col min="6676" max="6923" width="11.42578125" style="98"/>
    <col min="6924" max="6925" width="3.7109375" style="98" customWidth="1"/>
    <col min="6926" max="6926" width="25" style="98" customWidth="1"/>
    <col min="6927" max="6927" width="34" style="98" customWidth="1"/>
    <col min="6928" max="6928" width="4.5703125" style="98" bestFit="1" customWidth="1"/>
    <col min="6929" max="6929" width="20.7109375" style="98" customWidth="1"/>
    <col min="6930" max="6930" width="20.42578125" style="98" customWidth="1"/>
    <col min="6931" max="6931" width="3.7109375" style="98" customWidth="1"/>
    <col min="6932" max="7179" width="11.42578125" style="98"/>
    <col min="7180" max="7181" width="3.7109375" style="98" customWidth="1"/>
    <col min="7182" max="7182" width="25" style="98" customWidth="1"/>
    <col min="7183" max="7183" width="34" style="98" customWidth="1"/>
    <col min="7184" max="7184" width="4.5703125" style="98" bestFit="1" customWidth="1"/>
    <col min="7185" max="7185" width="20.7109375" style="98" customWidth="1"/>
    <col min="7186" max="7186" width="20.42578125" style="98" customWidth="1"/>
    <col min="7187" max="7187" width="3.7109375" style="98" customWidth="1"/>
    <col min="7188" max="7435" width="11.42578125" style="98"/>
    <col min="7436" max="7437" width="3.7109375" style="98" customWidth="1"/>
    <col min="7438" max="7438" width="25" style="98" customWidth="1"/>
    <col min="7439" max="7439" width="34" style="98" customWidth="1"/>
    <col min="7440" max="7440" width="4.5703125" style="98" bestFit="1" customWidth="1"/>
    <col min="7441" max="7441" width="20.7109375" style="98" customWidth="1"/>
    <col min="7442" max="7442" width="20.42578125" style="98" customWidth="1"/>
    <col min="7443" max="7443" width="3.7109375" style="98" customWidth="1"/>
    <col min="7444" max="7691" width="11.42578125" style="98"/>
    <col min="7692" max="7693" width="3.7109375" style="98" customWidth="1"/>
    <col min="7694" max="7694" width="25" style="98" customWidth="1"/>
    <col min="7695" max="7695" width="34" style="98" customWidth="1"/>
    <col min="7696" max="7696" width="4.5703125" style="98" bestFit="1" customWidth="1"/>
    <col min="7697" max="7697" width="20.7109375" style="98" customWidth="1"/>
    <col min="7698" max="7698" width="20.42578125" style="98" customWidth="1"/>
    <col min="7699" max="7699" width="3.7109375" style="98" customWidth="1"/>
    <col min="7700" max="7947" width="11.42578125" style="98"/>
    <col min="7948" max="7949" width="3.7109375" style="98" customWidth="1"/>
    <col min="7950" max="7950" width="25" style="98" customWidth="1"/>
    <col min="7951" max="7951" width="34" style="98" customWidth="1"/>
    <col min="7952" max="7952" width="4.5703125" style="98" bestFit="1" customWidth="1"/>
    <col min="7953" max="7953" width="20.7109375" style="98" customWidth="1"/>
    <col min="7954" max="7954" width="20.42578125" style="98" customWidth="1"/>
    <col min="7955" max="7955" width="3.7109375" style="98" customWidth="1"/>
    <col min="7956" max="8203" width="11.42578125" style="98"/>
    <col min="8204" max="8205" width="3.7109375" style="98" customWidth="1"/>
    <col min="8206" max="8206" width="25" style="98" customWidth="1"/>
    <col min="8207" max="8207" width="34" style="98" customWidth="1"/>
    <col min="8208" max="8208" width="4.5703125" style="98" bestFit="1" customWidth="1"/>
    <col min="8209" max="8209" width="20.7109375" style="98" customWidth="1"/>
    <col min="8210" max="8210" width="20.42578125" style="98" customWidth="1"/>
    <col min="8211" max="8211" width="3.7109375" style="98" customWidth="1"/>
    <col min="8212" max="8459" width="11.42578125" style="98"/>
    <col min="8460" max="8461" width="3.7109375" style="98" customWidth="1"/>
    <col min="8462" max="8462" width="25" style="98" customWidth="1"/>
    <col min="8463" max="8463" width="34" style="98" customWidth="1"/>
    <col min="8464" max="8464" width="4.5703125" style="98" bestFit="1" customWidth="1"/>
    <col min="8465" max="8465" width="20.7109375" style="98" customWidth="1"/>
    <col min="8466" max="8466" width="20.42578125" style="98" customWidth="1"/>
    <col min="8467" max="8467" width="3.7109375" style="98" customWidth="1"/>
    <col min="8468" max="8715" width="11.42578125" style="98"/>
    <col min="8716" max="8717" width="3.7109375" style="98" customWidth="1"/>
    <col min="8718" max="8718" width="25" style="98" customWidth="1"/>
    <col min="8719" max="8719" width="34" style="98" customWidth="1"/>
    <col min="8720" max="8720" width="4.5703125" style="98" bestFit="1" customWidth="1"/>
    <col min="8721" max="8721" width="20.7109375" style="98" customWidth="1"/>
    <col min="8722" max="8722" width="20.42578125" style="98" customWidth="1"/>
    <col min="8723" max="8723" width="3.7109375" style="98" customWidth="1"/>
    <col min="8724" max="8971" width="11.42578125" style="98"/>
    <col min="8972" max="8973" width="3.7109375" style="98" customWidth="1"/>
    <col min="8974" max="8974" width="25" style="98" customWidth="1"/>
    <col min="8975" max="8975" width="34" style="98" customWidth="1"/>
    <col min="8976" max="8976" width="4.5703125" style="98" bestFit="1" customWidth="1"/>
    <col min="8977" max="8977" width="20.7109375" style="98" customWidth="1"/>
    <col min="8978" max="8978" width="20.42578125" style="98" customWidth="1"/>
    <col min="8979" max="8979" width="3.7109375" style="98" customWidth="1"/>
    <col min="8980" max="9227" width="11.42578125" style="98"/>
    <col min="9228" max="9229" width="3.7109375" style="98" customWidth="1"/>
    <col min="9230" max="9230" width="25" style="98" customWidth="1"/>
    <col min="9231" max="9231" width="34" style="98" customWidth="1"/>
    <col min="9232" max="9232" width="4.5703125" style="98" bestFit="1" customWidth="1"/>
    <col min="9233" max="9233" width="20.7109375" style="98" customWidth="1"/>
    <col min="9234" max="9234" width="20.42578125" style="98" customWidth="1"/>
    <col min="9235" max="9235" width="3.7109375" style="98" customWidth="1"/>
    <col min="9236" max="9483" width="11.42578125" style="98"/>
    <col min="9484" max="9485" width="3.7109375" style="98" customWidth="1"/>
    <col min="9486" max="9486" width="25" style="98" customWidth="1"/>
    <col min="9487" max="9487" width="34" style="98" customWidth="1"/>
    <col min="9488" max="9488" width="4.5703125" style="98" bestFit="1" customWidth="1"/>
    <col min="9489" max="9489" width="20.7109375" style="98" customWidth="1"/>
    <col min="9490" max="9490" width="20.42578125" style="98" customWidth="1"/>
    <col min="9491" max="9491" width="3.7109375" style="98" customWidth="1"/>
    <col min="9492" max="9739" width="11.42578125" style="98"/>
    <col min="9740" max="9741" width="3.7109375" style="98" customWidth="1"/>
    <col min="9742" max="9742" width="25" style="98" customWidth="1"/>
    <col min="9743" max="9743" width="34" style="98" customWidth="1"/>
    <col min="9744" max="9744" width="4.5703125" style="98" bestFit="1" customWidth="1"/>
    <col min="9745" max="9745" width="20.7109375" style="98" customWidth="1"/>
    <col min="9746" max="9746" width="20.42578125" style="98" customWidth="1"/>
    <col min="9747" max="9747" width="3.7109375" style="98" customWidth="1"/>
    <col min="9748" max="9995" width="11.42578125" style="98"/>
    <col min="9996" max="9997" width="3.7109375" style="98" customWidth="1"/>
    <col min="9998" max="9998" width="25" style="98" customWidth="1"/>
    <col min="9999" max="9999" width="34" style="98" customWidth="1"/>
    <col min="10000" max="10000" width="4.5703125" style="98" bestFit="1" customWidth="1"/>
    <col min="10001" max="10001" width="20.7109375" style="98" customWidth="1"/>
    <col min="10002" max="10002" width="20.42578125" style="98" customWidth="1"/>
    <col min="10003" max="10003" width="3.7109375" style="98" customWidth="1"/>
    <col min="10004" max="10251" width="11.42578125" style="98"/>
    <col min="10252" max="10253" width="3.7109375" style="98" customWidth="1"/>
    <col min="10254" max="10254" width="25" style="98" customWidth="1"/>
    <col min="10255" max="10255" width="34" style="98" customWidth="1"/>
    <col min="10256" max="10256" width="4.5703125" style="98" bestFit="1" customWidth="1"/>
    <col min="10257" max="10257" width="20.7109375" style="98" customWidth="1"/>
    <col min="10258" max="10258" width="20.42578125" style="98" customWidth="1"/>
    <col min="10259" max="10259" width="3.7109375" style="98" customWidth="1"/>
    <col min="10260" max="10507" width="11.42578125" style="98"/>
    <col min="10508" max="10509" width="3.7109375" style="98" customWidth="1"/>
    <col min="10510" max="10510" width="25" style="98" customWidth="1"/>
    <col min="10511" max="10511" width="34" style="98" customWidth="1"/>
    <col min="10512" max="10512" width="4.5703125" style="98" bestFit="1" customWidth="1"/>
    <col min="10513" max="10513" width="20.7109375" style="98" customWidth="1"/>
    <col min="10514" max="10514" width="20.42578125" style="98" customWidth="1"/>
    <col min="10515" max="10515" width="3.7109375" style="98" customWidth="1"/>
    <col min="10516" max="10763" width="11.42578125" style="98"/>
    <col min="10764" max="10765" width="3.7109375" style="98" customWidth="1"/>
    <col min="10766" max="10766" width="25" style="98" customWidth="1"/>
    <col min="10767" max="10767" width="34" style="98" customWidth="1"/>
    <col min="10768" max="10768" width="4.5703125" style="98" bestFit="1" customWidth="1"/>
    <col min="10769" max="10769" width="20.7109375" style="98" customWidth="1"/>
    <col min="10770" max="10770" width="20.42578125" style="98" customWidth="1"/>
    <col min="10771" max="10771" width="3.7109375" style="98" customWidth="1"/>
    <col min="10772" max="11019" width="11.42578125" style="98"/>
    <col min="11020" max="11021" width="3.7109375" style="98" customWidth="1"/>
    <col min="11022" max="11022" width="25" style="98" customWidth="1"/>
    <col min="11023" max="11023" width="34" style="98" customWidth="1"/>
    <col min="11024" max="11024" width="4.5703125" style="98" bestFit="1" customWidth="1"/>
    <col min="11025" max="11025" width="20.7109375" style="98" customWidth="1"/>
    <col min="11026" max="11026" width="20.42578125" style="98" customWidth="1"/>
    <col min="11027" max="11027" width="3.7109375" style="98" customWidth="1"/>
    <col min="11028" max="11275" width="11.42578125" style="98"/>
    <col min="11276" max="11277" width="3.7109375" style="98" customWidth="1"/>
    <col min="11278" max="11278" width="25" style="98" customWidth="1"/>
    <col min="11279" max="11279" width="34" style="98" customWidth="1"/>
    <col min="11280" max="11280" width="4.5703125" style="98" bestFit="1" customWidth="1"/>
    <col min="11281" max="11281" width="20.7109375" style="98" customWidth="1"/>
    <col min="11282" max="11282" width="20.42578125" style="98" customWidth="1"/>
    <col min="11283" max="11283" width="3.7109375" style="98" customWidth="1"/>
    <col min="11284" max="11531" width="11.42578125" style="98"/>
    <col min="11532" max="11533" width="3.7109375" style="98" customWidth="1"/>
    <col min="11534" max="11534" width="25" style="98" customWidth="1"/>
    <col min="11535" max="11535" width="34" style="98" customWidth="1"/>
    <col min="11536" max="11536" width="4.5703125" style="98" bestFit="1" customWidth="1"/>
    <col min="11537" max="11537" width="20.7109375" style="98" customWidth="1"/>
    <col min="11538" max="11538" width="20.42578125" style="98" customWidth="1"/>
    <col min="11539" max="11539" width="3.7109375" style="98" customWidth="1"/>
    <col min="11540" max="11787" width="11.42578125" style="98"/>
    <col min="11788" max="11789" width="3.7109375" style="98" customWidth="1"/>
    <col min="11790" max="11790" width="25" style="98" customWidth="1"/>
    <col min="11791" max="11791" width="34" style="98" customWidth="1"/>
    <col min="11792" max="11792" width="4.5703125" style="98" bestFit="1" customWidth="1"/>
    <col min="11793" max="11793" width="20.7109375" style="98" customWidth="1"/>
    <col min="11794" max="11794" width="20.42578125" style="98" customWidth="1"/>
    <col min="11795" max="11795" width="3.7109375" style="98" customWidth="1"/>
    <col min="11796" max="12043" width="11.42578125" style="98"/>
    <col min="12044" max="12045" width="3.7109375" style="98" customWidth="1"/>
    <col min="12046" max="12046" width="25" style="98" customWidth="1"/>
    <col min="12047" max="12047" width="34" style="98" customWidth="1"/>
    <col min="12048" max="12048" width="4.5703125" style="98" bestFit="1" customWidth="1"/>
    <col min="12049" max="12049" width="20.7109375" style="98" customWidth="1"/>
    <col min="12050" max="12050" width="20.42578125" style="98" customWidth="1"/>
    <col min="12051" max="12051" width="3.7109375" style="98" customWidth="1"/>
    <col min="12052" max="12299" width="11.42578125" style="98"/>
    <col min="12300" max="12301" width="3.7109375" style="98" customWidth="1"/>
    <col min="12302" max="12302" width="25" style="98" customWidth="1"/>
    <col min="12303" max="12303" width="34" style="98" customWidth="1"/>
    <col min="12304" max="12304" width="4.5703125" style="98" bestFit="1" customWidth="1"/>
    <col min="12305" max="12305" width="20.7109375" style="98" customWidth="1"/>
    <col min="12306" max="12306" width="20.42578125" style="98" customWidth="1"/>
    <col min="12307" max="12307" width="3.7109375" style="98" customWidth="1"/>
    <col min="12308" max="12555" width="11.42578125" style="98"/>
    <col min="12556" max="12557" width="3.7109375" style="98" customWidth="1"/>
    <col min="12558" max="12558" width="25" style="98" customWidth="1"/>
    <col min="12559" max="12559" width="34" style="98" customWidth="1"/>
    <col min="12560" max="12560" width="4.5703125" style="98" bestFit="1" customWidth="1"/>
    <col min="12561" max="12561" width="20.7109375" style="98" customWidth="1"/>
    <col min="12562" max="12562" width="20.42578125" style="98" customWidth="1"/>
    <col min="12563" max="12563" width="3.7109375" style="98" customWidth="1"/>
    <col min="12564" max="12811" width="11.42578125" style="98"/>
    <col min="12812" max="12813" width="3.7109375" style="98" customWidth="1"/>
    <col min="12814" max="12814" width="25" style="98" customWidth="1"/>
    <col min="12815" max="12815" width="34" style="98" customWidth="1"/>
    <col min="12816" max="12816" width="4.5703125" style="98" bestFit="1" customWidth="1"/>
    <col min="12817" max="12817" width="20.7109375" style="98" customWidth="1"/>
    <col min="12818" max="12818" width="20.42578125" style="98" customWidth="1"/>
    <col min="12819" max="12819" width="3.7109375" style="98" customWidth="1"/>
    <col min="12820" max="13067" width="11.42578125" style="98"/>
    <col min="13068" max="13069" width="3.7109375" style="98" customWidth="1"/>
    <col min="13070" max="13070" width="25" style="98" customWidth="1"/>
    <col min="13071" max="13071" width="34" style="98" customWidth="1"/>
    <col min="13072" max="13072" width="4.5703125" style="98" bestFit="1" customWidth="1"/>
    <col min="13073" max="13073" width="20.7109375" style="98" customWidth="1"/>
    <col min="13074" max="13074" width="20.42578125" style="98" customWidth="1"/>
    <col min="13075" max="13075" width="3.7109375" style="98" customWidth="1"/>
    <col min="13076" max="13323" width="11.42578125" style="98"/>
    <col min="13324" max="13325" width="3.7109375" style="98" customWidth="1"/>
    <col min="13326" max="13326" width="25" style="98" customWidth="1"/>
    <col min="13327" max="13327" width="34" style="98" customWidth="1"/>
    <col min="13328" max="13328" width="4.5703125" style="98" bestFit="1" customWidth="1"/>
    <col min="13329" max="13329" width="20.7109375" style="98" customWidth="1"/>
    <col min="13330" max="13330" width="20.42578125" style="98" customWidth="1"/>
    <col min="13331" max="13331" width="3.7109375" style="98" customWidth="1"/>
    <col min="13332" max="13579" width="11.42578125" style="98"/>
    <col min="13580" max="13581" width="3.7109375" style="98" customWidth="1"/>
    <col min="13582" max="13582" width="25" style="98" customWidth="1"/>
    <col min="13583" max="13583" width="34" style="98" customWidth="1"/>
    <col min="13584" max="13584" width="4.5703125" style="98" bestFit="1" customWidth="1"/>
    <col min="13585" max="13585" width="20.7109375" style="98" customWidth="1"/>
    <col min="13586" max="13586" width="20.42578125" style="98" customWidth="1"/>
    <col min="13587" max="13587" width="3.7109375" style="98" customWidth="1"/>
    <col min="13588" max="13835" width="11.42578125" style="98"/>
    <col min="13836" max="13837" width="3.7109375" style="98" customWidth="1"/>
    <col min="13838" max="13838" width="25" style="98" customWidth="1"/>
    <col min="13839" max="13839" width="34" style="98" customWidth="1"/>
    <col min="13840" max="13840" width="4.5703125" style="98" bestFit="1" customWidth="1"/>
    <col min="13841" max="13841" width="20.7109375" style="98" customWidth="1"/>
    <col min="13842" max="13842" width="20.42578125" style="98" customWidth="1"/>
    <col min="13843" max="13843" width="3.7109375" style="98" customWidth="1"/>
    <col min="13844" max="14091" width="11.42578125" style="98"/>
    <col min="14092" max="14093" width="3.7109375" style="98" customWidth="1"/>
    <col min="14094" max="14094" width="25" style="98" customWidth="1"/>
    <col min="14095" max="14095" width="34" style="98" customWidth="1"/>
    <col min="14096" max="14096" width="4.5703125" style="98" bestFit="1" customWidth="1"/>
    <col min="14097" max="14097" width="20.7109375" style="98" customWidth="1"/>
    <col min="14098" max="14098" width="20.42578125" style="98" customWidth="1"/>
    <col min="14099" max="14099" width="3.7109375" style="98" customWidth="1"/>
    <col min="14100" max="14347" width="11.42578125" style="98"/>
    <col min="14348" max="14349" width="3.7109375" style="98" customWidth="1"/>
    <col min="14350" max="14350" width="25" style="98" customWidth="1"/>
    <col min="14351" max="14351" width="34" style="98" customWidth="1"/>
    <col min="14352" max="14352" width="4.5703125" style="98" bestFit="1" customWidth="1"/>
    <col min="14353" max="14353" width="20.7109375" style="98" customWidth="1"/>
    <col min="14354" max="14354" width="20.42578125" style="98" customWidth="1"/>
    <col min="14355" max="14355" width="3.7109375" style="98" customWidth="1"/>
    <col min="14356" max="14603" width="11.42578125" style="98"/>
    <col min="14604" max="14605" width="3.7109375" style="98" customWidth="1"/>
    <col min="14606" max="14606" width="25" style="98" customWidth="1"/>
    <col min="14607" max="14607" width="34" style="98" customWidth="1"/>
    <col min="14608" max="14608" width="4.5703125" style="98" bestFit="1" customWidth="1"/>
    <col min="14609" max="14609" width="20.7109375" style="98" customWidth="1"/>
    <col min="14610" max="14610" width="20.42578125" style="98" customWidth="1"/>
    <col min="14611" max="14611" width="3.7109375" style="98" customWidth="1"/>
    <col min="14612" max="14859" width="11.42578125" style="98"/>
    <col min="14860" max="14861" width="3.7109375" style="98" customWidth="1"/>
    <col min="14862" max="14862" width="25" style="98" customWidth="1"/>
    <col min="14863" max="14863" width="34" style="98" customWidth="1"/>
    <col min="14864" max="14864" width="4.5703125" style="98" bestFit="1" customWidth="1"/>
    <col min="14865" max="14865" width="20.7109375" style="98" customWidth="1"/>
    <col min="14866" max="14866" width="20.42578125" style="98" customWidth="1"/>
    <col min="14867" max="14867" width="3.7109375" style="98" customWidth="1"/>
    <col min="14868" max="15115" width="11.42578125" style="98"/>
    <col min="15116" max="15117" width="3.7109375" style="98" customWidth="1"/>
    <col min="15118" max="15118" width="25" style="98" customWidth="1"/>
    <col min="15119" max="15119" width="34" style="98" customWidth="1"/>
    <col min="15120" max="15120" width="4.5703125" style="98" bestFit="1" customWidth="1"/>
    <col min="15121" max="15121" width="20.7109375" style="98" customWidth="1"/>
    <col min="15122" max="15122" width="20.42578125" style="98" customWidth="1"/>
    <col min="15123" max="15123" width="3.7109375" style="98" customWidth="1"/>
    <col min="15124" max="15371" width="11.42578125" style="98"/>
    <col min="15372" max="15373" width="3.7109375" style="98" customWidth="1"/>
    <col min="15374" max="15374" width="25" style="98" customWidth="1"/>
    <col min="15375" max="15375" width="34" style="98" customWidth="1"/>
    <col min="15376" max="15376" width="4.5703125" style="98" bestFit="1" customWidth="1"/>
    <col min="15377" max="15377" width="20.7109375" style="98" customWidth="1"/>
    <col min="15378" max="15378" width="20.42578125" style="98" customWidth="1"/>
    <col min="15379" max="15379" width="3.7109375" style="98" customWidth="1"/>
    <col min="15380" max="15627" width="11.42578125" style="98"/>
    <col min="15628" max="15629" width="3.7109375" style="98" customWidth="1"/>
    <col min="15630" max="15630" width="25" style="98" customWidth="1"/>
    <col min="15631" max="15631" width="34" style="98" customWidth="1"/>
    <col min="15632" max="15632" width="4.5703125" style="98" bestFit="1" customWidth="1"/>
    <col min="15633" max="15633" width="20.7109375" style="98" customWidth="1"/>
    <col min="15634" max="15634" width="20.42578125" style="98" customWidth="1"/>
    <col min="15635" max="15635" width="3.7109375" style="98" customWidth="1"/>
    <col min="15636" max="15883" width="11.42578125" style="98"/>
    <col min="15884" max="15885" width="3.7109375" style="98" customWidth="1"/>
    <col min="15886" max="15886" width="25" style="98" customWidth="1"/>
    <col min="15887" max="15887" width="34" style="98" customWidth="1"/>
    <col min="15888" max="15888" width="4.5703125" style="98" bestFit="1" customWidth="1"/>
    <col min="15889" max="15889" width="20.7109375" style="98" customWidth="1"/>
    <col min="15890" max="15890" width="20.42578125" style="98" customWidth="1"/>
    <col min="15891" max="15891" width="3.7109375" style="98" customWidth="1"/>
    <col min="15892" max="16139" width="11.42578125" style="98"/>
    <col min="16140" max="16141" width="3.7109375" style="98" customWidth="1"/>
    <col min="16142" max="16142" width="25" style="98" customWidth="1"/>
    <col min="16143" max="16143" width="34" style="98" customWidth="1"/>
    <col min="16144" max="16144" width="4.5703125" style="98" bestFit="1" customWidth="1"/>
    <col min="16145" max="16145" width="20.7109375" style="98" customWidth="1"/>
    <col min="16146" max="16146" width="20.42578125" style="98" customWidth="1"/>
    <col min="16147" max="16147" width="3.7109375" style="98" customWidth="1"/>
    <col min="16148" max="16384" width="11.42578125" style="98"/>
  </cols>
  <sheetData>
    <row r="1" spans="2:22" ht="13.9"/>
    <row r="2" spans="2:22" ht="18.75" customHeight="1">
      <c r="B2" s="100"/>
      <c r="C2" s="101"/>
      <c r="D2" s="101"/>
      <c r="E2" s="102"/>
      <c r="F2" s="103"/>
      <c r="H2" s="98"/>
      <c r="I2" s="98"/>
      <c r="J2" s="98"/>
      <c r="K2" s="98"/>
      <c r="L2" s="98"/>
      <c r="M2" s="98"/>
      <c r="N2" s="98"/>
      <c r="O2" s="98"/>
      <c r="P2" s="98"/>
      <c r="Q2" s="98"/>
      <c r="R2" s="98"/>
    </row>
    <row r="3" spans="2:22" ht="44.25" customHeight="1">
      <c r="B3" s="104"/>
      <c r="C3" s="154" t="s">
        <v>0</v>
      </c>
      <c r="D3" s="154"/>
      <c r="E3" s="154"/>
      <c r="F3" s="105"/>
      <c r="H3" s="98"/>
      <c r="I3" s="98"/>
      <c r="J3" s="98"/>
      <c r="K3" s="98"/>
      <c r="L3" s="98"/>
      <c r="M3" s="98"/>
      <c r="N3" s="98"/>
      <c r="O3" s="98"/>
      <c r="P3" s="98"/>
      <c r="Q3" s="98"/>
      <c r="R3" s="98"/>
    </row>
    <row r="4" spans="2:22" ht="15" customHeight="1">
      <c r="B4" s="104"/>
      <c r="C4" s="106"/>
      <c r="D4" s="106"/>
      <c r="E4" s="107"/>
      <c r="F4" s="108"/>
      <c r="H4" s="98"/>
      <c r="I4" s="98"/>
      <c r="J4" s="98"/>
      <c r="K4" s="98"/>
      <c r="L4" s="98"/>
      <c r="M4" s="98"/>
      <c r="N4" s="98"/>
      <c r="O4" s="98"/>
      <c r="P4" s="98"/>
      <c r="Q4" s="98"/>
      <c r="R4" s="98"/>
    </row>
    <row r="5" spans="2:22" ht="23.25" customHeight="1">
      <c r="B5" s="104"/>
      <c r="C5" s="156" t="s">
        <v>1</v>
      </c>
      <c r="D5" s="156"/>
      <c r="E5" s="156"/>
      <c r="F5" s="109"/>
      <c r="H5" s="110"/>
      <c r="I5" s="102"/>
      <c r="J5" s="102"/>
      <c r="K5" s="102"/>
      <c r="L5" s="102"/>
      <c r="M5" s="102"/>
      <c r="N5" s="102"/>
      <c r="O5" s="102"/>
      <c r="P5" s="111"/>
      <c r="Q5" s="98"/>
      <c r="R5" s="98"/>
    </row>
    <row r="6" spans="2:22" ht="18.75" customHeight="1">
      <c r="B6" s="104"/>
      <c r="C6" s="167" t="s">
        <v>2</v>
      </c>
      <c r="D6" s="167"/>
      <c r="E6" s="138" t="str">
        <f>IF(Overview!$E$6="","",Overview!$E$6)</f>
        <v/>
      </c>
      <c r="F6" s="109"/>
      <c r="H6" s="112"/>
      <c r="I6" s="152" t="s">
        <v>72</v>
      </c>
      <c r="J6" s="152"/>
      <c r="K6" s="152"/>
      <c r="L6" s="152"/>
      <c r="M6" s="152"/>
      <c r="N6" s="152"/>
      <c r="O6" s="152"/>
      <c r="P6" s="113"/>
      <c r="Q6" s="98"/>
      <c r="R6" s="98"/>
    </row>
    <row r="7" spans="2:22" ht="18.75" customHeight="1">
      <c r="B7" s="104"/>
      <c r="C7" s="167" t="s">
        <v>4</v>
      </c>
      <c r="D7" s="167"/>
      <c r="E7" s="138" t="str">
        <f>IF(Overview!$E$7="","",Overview!$E$7)</f>
        <v/>
      </c>
      <c r="F7" s="109"/>
      <c r="H7" s="112"/>
      <c r="I7" s="152"/>
      <c r="J7" s="152"/>
      <c r="K7" s="152"/>
      <c r="L7" s="152"/>
      <c r="M7" s="152"/>
      <c r="N7" s="152"/>
      <c r="O7" s="152"/>
      <c r="P7" s="113"/>
      <c r="Q7" s="98"/>
      <c r="R7" s="98"/>
    </row>
    <row r="8" spans="2:22" ht="18.75" customHeight="1">
      <c r="B8" s="104"/>
      <c r="C8" s="167" t="s">
        <v>5</v>
      </c>
      <c r="D8" s="167"/>
      <c r="E8" s="138" t="str">
        <f>IF(Overview!$E$8="","",Overview!$E$8)</f>
        <v/>
      </c>
      <c r="F8" s="109"/>
      <c r="H8" s="112"/>
      <c r="I8" s="152"/>
      <c r="J8" s="152"/>
      <c r="K8" s="152"/>
      <c r="L8" s="152"/>
      <c r="M8" s="152"/>
      <c r="N8" s="152"/>
      <c r="O8" s="152"/>
      <c r="P8" s="113"/>
      <c r="Q8" s="98"/>
      <c r="R8" s="98"/>
    </row>
    <row r="9" spans="2:22" ht="18.75" customHeight="1">
      <c r="B9" s="104"/>
      <c r="C9" s="167" t="s">
        <v>6</v>
      </c>
      <c r="D9" s="167"/>
      <c r="E9" s="138" t="str">
        <f>IF(Overview!$E$9="","",Overview!$E$9)</f>
        <v>Asyl</v>
      </c>
      <c r="F9" s="109"/>
      <c r="H9" s="112"/>
      <c r="I9" s="152"/>
      <c r="J9" s="152"/>
      <c r="K9" s="152"/>
      <c r="L9" s="152"/>
      <c r="M9" s="152"/>
      <c r="N9" s="152"/>
      <c r="O9" s="152"/>
      <c r="P9" s="113"/>
      <c r="Q9" s="98"/>
      <c r="R9" s="98"/>
    </row>
    <row r="10" spans="2:22" ht="18.75" customHeight="1">
      <c r="B10" s="104"/>
      <c r="C10" s="167" t="s">
        <v>8</v>
      </c>
      <c r="D10" s="167"/>
      <c r="E10" s="138" t="str">
        <f>IF(Overview!$E$10="","",Overview!$E$10)</f>
        <v/>
      </c>
      <c r="F10" s="109"/>
      <c r="H10" s="112"/>
      <c r="I10" s="152"/>
      <c r="J10" s="152"/>
      <c r="K10" s="152"/>
      <c r="L10" s="152"/>
      <c r="M10" s="152"/>
      <c r="N10" s="152"/>
      <c r="O10" s="152"/>
      <c r="P10" s="113"/>
      <c r="Q10" s="98"/>
      <c r="R10" s="98"/>
      <c r="V10" s="114"/>
    </row>
    <row r="11" spans="2:22" ht="18.75" customHeight="1">
      <c r="B11" s="104"/>
      <c r="C11" s="167" t="s">
        <v>9</v>
      </c>
      <c r="D11" s="167"/>
      <c r="E11" s="115" t="str">
        <f>IF(Overview!$E$11="","",Overview!$E$11)</f>
        <v/>
      </c>
      <c r="F11" s="109"/>
      <c r="H11" s="112"/>
      <c r="I11" s="152"/>
      <c r="J11" s="152"/>
      <c r="K11" s="152"/>
      <c r="L11" s="152"/>
      <c r="M11" s="152"/>
      <c r="N11" s="152"/>
      <c r="O11" s="152"/>
      <c r="P11" s="113"/>
      <c r="Q11" s="98"/>
      <c r="R11" s="98"/>
    </row>
    <row r="12" spans="2:22" ht="18.75" customHeight="1">
      <c r="B12" s="104"/>
      <c r="C12" s="167" t="s">
        <v>10</v>
      </c>
      <c r="D12" s="167"/>
      <c r="E12" s="115" t="str">
        <f>IF(Overview!$E$12="","",Overview!$E$12)</f>
        <v/>
      </c>
      <c r="F12" s="109"/>
      <c r="H12" s="112"/>
      <c r="I12" s="152"/>
      <c r="J12" s="152"/>
      <c r="K12" s="152"/>
      <c r="L12" s="152"/>
      <c r="M12" s="152"/>
      <c r="N12" s="152"/>
      <c r="O12" s="152"/>
      <c r="P12" s="113"/>
      <c r="Q12" s="98"/>
      <c r="R12" s="98"/>
    </row>
    <row r="13" spans="2:22" ht="18.75" customHeight="1">
      <c r="B13" s="104"/>
      <c r="C13" s="167" t="s">
        <v>11</v>
      </c>
      <c r="D13" s="167"/>
      <c r="E13" s="116" t="str">
        <f>Overview!E13</f>
        <v>befüllt sich automatisch</v>
      </c>
      <c r="F13" s="109"/>
      <c r="H13" s="112"/>
      <c r="I13" s="152"/>
      <c r="J13" s="152"/>
      <c r="K13" s="152"/>
      <c r="L13" s="152"/>
      <c r="M13" s="152"/>
      <c r="N13" s="152"/>
      <c r="O13" s="152"/>
      <c r="P13" s="113"/>
      <c r="Q13" s="98"/>
      <c r="R13" s="98"/>
    </row>
    <row r="14" spans="2:22" ht="12.75" customHeight="1">
      <c r="B14" s="104"/>
      <c r="C14" s="104"/>
      <c r="D14" s="106"/>
      <c r="E14" s="107"/>
      <c r="F14" s="109"/>
      <c r="H14" s="130"/>
      <c r="I14" s="129"/>
      <c r="J14" s="129"/>
      <c r="K14" s="129"/>
      <c r="L14" s="129"/>
      <c r="M14" s="129"/>
      <c r="N14" s="129"/>
      <c r="O14" s="129"/>
      <c r="P14" s="131"/>
      <c r="Q14" s="98"/>
      <c r="R14" s="98"/>
    </row>
    <row r="15" spans="2:22" ht="23.25" customHeight="1">
      <c r="B15" s="104"/>
      <c r="C15" s="162" t="s">
        <v>73</v>
      </c>
      <c r="D15" s="163"/>
      <c r="E15" s="164"/>
      <c r="F15" s="109"/>
      <c r="H15" s="98"/>
      <c r="I15" s="98"/>
      <c r="J15" s="98"/>
      <c r="K15" s="98"/>
      <c r="L15" s="98"/>
      <c r="M15" s="98"/>
      <c r="N15" s="98"/>
      <c r="O15" s="98"/>
      <c r="P15" s="98"/>
      <c r="Q15" s="98"/>
      <c r="R15" s="98"/>
    </row>
    <row r="16" spans="2:22" ht="18.75" customHeight="1">
      <c r="B16" s="104"/>
      <c r="C16" s="165" t="s">
        <v>74</v>
      </c>
      <c r="D16" s="166"/>
      <c r="E16" s="115" t="str">
        <f>E11</f>
        <v/>
      </c>
      <c r="F16" s="109"/>
      <c r="H16" s="98"/>
      <c r="I16" s="98"/>
      <c r="J16" s="98"/>
      <c r="K16" s="98"/>
      <c r="L16" s="98"/>
      <c r="M16" s="98"/>
      <c r="N16" s="98"/>
      <c r="O16" s="98"/>
      <c r="P16" s="98"/>
      <c r="Q16" s="98"/>
      <c r="R16" s="98"/>
    </row>
    <row r="17" spans="2:19" ht="18.75" customHeight="1">
      <c r="B17" s="104"/>
      <c r="C17" s="165" t="s">
        <v>75</v>
      </c>
      <c r="D17" s="166"/>
      <c r="E17" s="115">
        <v>45473</v>
      </c>
      <c r="F17" s="109"/>
      <c r="H17" s="98"/>
      <c r="I17" s="98"/>
      <c r="J17" s="98"/>
      <c r="K17" s="98"/>
      <c r="L17" s="98"/>
      <c r="M17" s="98"/>
      <c r="N17" s="98"/>
      <c r="O17" s="98"/>
      <c r="P17" s="98"/>
      <c r="Q17" s="98"/>
      <c r="R17" s="98"/>
    </row>
    <row r="18" spans="2:19" ht="18.75" customHeight="1">
      <c r="B18" s="104"/>
      <c r="C18" s="165" t="s">
        <v>12</v>
      </c>
      <c r="D18" s="166"/>
      <c r="E18" s="15">
        <f>IF(OR($E$16="",$E$13="befüllt sich automatisch"),0,(($E$17-$E$16)/30.5)/$E$13)</f>
        <v>0</v>
      </c>
      <c r="F18" s="109"/>
      <c r="H18" s="98"/>
      <c r="I18" s="98"/>
      <c r="J18" s="98"/>
      <c r="K18" s="98"/>
      <c r="L18" s="98"/>
      <c r="M18" s="98"/>
      <c r="N18" s="98"/>
      <c r="O18" s="98"/>
      <c r="P18" s="98"/>
      <c r="Q18" s="98"/>
      <c r="R18" s="98"/>
    </row>
    <row r="19" spans="2:19" ht="18.75" customHeight="1">
      <c r="B19" s="118"/>
      <c r="C19" s="119"/>
      <c r="D19" s="119"/>
      <c r="E19" s="119"/>
      <c r="F19" s="120"/>
      <c r="H19" s="98"/>
      <c r="I19" s="98"/>
      <c r="J19" s="98"/>
      <c r="K19" s="98"/>
      <c r="L19" s="98"/>
      <c r="M19" s="98"/>
      <c r="N19" s="98"/>
      <c r="O19" s="98"/>
      <c r="P19" s="98"/>
      <c r="Q19" s="98"/>
      <c r="R19" s="98"/>
    </row>
    <row r="20" spans="2:19" ht="13.9"/>
    <row r="21" spans="2:19" ht="12" customHeight="1">
      <c r="B21" s="100"/>
      <c r="C21" s="121"/>
      <c r="D21" s="101"/>
      <c r="E21" s="101"/>
      <c r="F21" s="101"/>
      <c r="G21" s="101"/>
      <c r="H21" s="101"/>
      <c r="I21" s="101"/>
      <c r="J21" s="101"/>
      <c r="K21" s="101"/>
      <c r="L21" s="101"/>
      <c r="M21" s="101"/>
      <c r="N21" s="101"/>
      <c r="O21" s="101"/>
      <c r="P21" s="101"/>
      <c r="Q21" s="153"/>
      <c r="R21" s="101"/>
      <c r="S21" s="103"/>
    </row>
    <row r="22" spans="2:19" ht="21" customHeight="1">
      <c r="B22" s="104"/>
      <c r="C22" s="158" t="s">
        <v>14</v>
      </c>
      <c r="D22" s="158"/>
      <c r="E22" s="158"/>
      <c r="F22" s="122"/>
      <c r="G22" s="123" t="s">
        <v>76</v>
      </c>
      <c r="H22" s="137" t="s">
        <v>77</v>
      </c>
      <c r="I22" s="137" t="s">
        <v>78</v>
      </c>
      <c r="J22" s="137" t="s">
        <v>79</v>
      </c>
      <c r="K22" s="137" t="s">
        <v>80</v>
      </c>
      <c r="L22" s="137" t="s">
        <v>81</v>
      </c>
      <c r="M22" s="137" t="s">
        <v>82</v>
      </c>
      <c r="N22" s="137" t="s">
        <v>83</v>
      </c>
      <c r="O22" s="137" t="s">
        <v>84</v>
      </c>
      <c r="P22" s="137" t="s">
        <v>85</v>
      </c>
      <c r="Q22" s="154"/>
      <c r="R22" s="137" t="s">
        <v>86</v>
      </c>
      <c r="S22" s="108"/>
    </row>
    <row r="23" spans="2:19" ht="18" customHeight="1">
      <c r="B23" s="104"/>
      <c r="C23" s="138" t="s">
        <v>23</v>
      </c>
      <c r="D23" s="161" t="s">
        <v>24</v>
      </c>
      <c r="E23" s="161"/>
      <c r="F23" s="20"/>
      <c r="G23" s="124">
        <f>SUM(H23:P23)</f>
        <v>0</v>
      </c>
      <c r="H23" s="127"/>
      <c r="I23" s="127"/>
      <c r="J23" s="127"/>
      <c r="K23" s="127"/>
      <c r="L23" s="127"/>
      <c r="M23" s="127"/>
      <c r="N23" s="127"/>
      <c r="O23" s="127"/>
      <c r="P23" s="127"/>
      <c r="Q23" s="154"/>
      <c r="R23" s="21"/>
      <c r="S23" s="108"/>
    </row>
    <row r="24" spans="2:19" ht="18" customHeight="1">
      <c r="B24" s="104"/>
      <c r="C24" s="125" t="s">
        <v>25</v>
      </c>
      <c r="D24" s="159" t="s">
        <v>26</v>
      </c>
      <c r="E24" s="159"/>
      <c r="F24" s="23"/>
      <c r="G24" s="124">
        <f t="shared" ref="G24:G29" si="0">SUM(H24:P24)</f>
        <v>0</v>
      </c>
      <c r="H24" s="127"/>
      <c r="I24" s="127"/>
      <c r="J24" s="127"/>
      <c r="K24" s="127"/>
      <c r="L24" s="127"/>
      <c r="M24" s="127"/>
      <c r="N24" s="127"/>
      <c r="O24" s="127"/>
      <c r="P24" s="127"/>
      <c r="Q24" s="154"/>
      <c r="R24" s="21"/>
      <c r="S24" s="108"/>
    </row>
    <row r="25" spans="2:19" ht="36.75" customHeight="1">
      <c r="B25" s="104"/>
      <c r="C25" s="125" t="s">
        <v>27</v>
      </c>
      <c r="D25" s="159" t="s">
        <v>28</v>
      </c>
      <c r="E25" s="159"/>
      <c r="F25" s="23"/>
      <c r="G25" s="124">
        <f t="shared" si="0"/>
        <v>0</v>
      </c>
      <c r="H25" s="127"/>
      <c r="I25" s="127"/>
      <c r="J25" s="127"/>
      <c r="K25" s="127"/>
      <c r="L25" s="127"/>
      <c r="M25" s="127"/>
      <c r="N25" s="127"/>
      <c r="O25" s="127"/>
      <c r="P25" s="127"/>
      <c r="Q25" s="154"/>
      <c r="R25" s="21"/>
      <c r="S25" s="108"/>
    </row>
    <row r="26" spans="2:19" ht="18" customHeight="1">
      <c r="B26" s="104"/>
      <c r="C26" s="125" t="s">
        <v>29</v>
      </c>
      <c r="D26" s="159" t="s">
        <v>30</v>
      </c>
      <c r="E26" s="159"/>
      <c r="F26" s="23"/>
      <c r="G26" s="124">
        <f t="shared" si="0"/>
        <v>0</v>
      </c>
      <c r="H26" s="127"/>
      <c r="I26" s="127"/>
      <c r="J26" s="127"/>
      <c r="K26" s="127"/>
      <c r="L26" s="127"/>
      <c r="M26" s="127"/>
      <c r="N26" s="127"/>
      <c r="O26" s="127"/>
      <c r="P26" s="127"/>
      <c r="Q26" s="154"/>
      <c r="R26" s="21"/>
      <c r="S26" s="108"/>
    </row>
    <row r="27" spans="2:19" ht="18" customHeight="1">
      <c r="B27" s="104"/>
      <c r="C27" s="138" t="s">
        <v>31</v>
      </c>
      <c r="D27" s="161" t="s">
        <v>87</v>
      </c>
      <c r="E27" s="161"/>
      <c r="F27" s="23"/>
      <c r="G27" s="124">
        <f t="shared" si="0"/>
        <v>0</v>
      </c>
      <c r="H27" s="127"/>
      <c r="I27" s="127"/>
      <c r="J27" s="127"/>
      <c r="K27" s="127"/>
      <c r="L27" s="127"/>
      <c r="M27" s="127"/>
      <c r="N27" s="127"/>
      <c r="O27" s="127"/>
      <c r="P27" s="127"/>
      <c r="Q27" s="154"/>
      <c r="R27" s="21"/>
      <c r="S27" s="108"/>
    </row>
    <row r="28" spans="2:19" ht="18" customHeight="1">
      <c r="B28" s="104"/>
      <c r="C28" s="138" t="s">
        <v>33</v>
      </c>
      <c r="D28" s="161" t="s">
        <v>34</v>
      </c>
      <c r="E28" s="161"/>
      <c r="F28" s="23"/>
      <c r="G28" s="124">
        <f t="shared" si="0"/>
        <v>0</v>
      </c>
      <c r="H28" s="127"/>
      <c r="I28" s="127"/>
      <c r="J28" s="127"/>
      <c r="K28" s="127"/>
      <c r="L28" s="127"/>
      <c r="M28" s="127"/>
      <c r="N28" s="127"/>
      <c r="O28" s="127"/>
      <c r="P28" s="127"/>
      <c r="Q28" s="154"/>
      <c r="R28" s="21"/>
      <c r="S28" s="108"/>
    </row>
    <row r="29" spans="2:19" ht="39.75" customHeight="1">
      <c r="B29" s="104"/>
      <c r="C29" s="138" t="s">
        <v>35</v>
      </c>
      <c r="D29" s="161" t="s">
        <v>36</v>
      </c>
      <c r="E29" s="161"/>
      <c r="F29" s="23"/>
      <c r="G29" s="124">
        <f t="shared" si="0"/>
        <v>0</v>
      </c>
      <c r="H29" s="127"/>
      <c r="I29" s="127"/>
      <c r="J29" s="127"/>
      <c r="K29" s="127"/>
      <c r="L29" s="127"/>
      <c r="M29" s="127"/>
      <c r="N29" s="127"/>
      <c r="O29" s="127"/>
      <c r="P29" s="127"/>
      <c r="Q29" s="154"/>
      <c r="R29" s="21"/>
      <c r="S29" s="108"/>
    </row>
    <row r="30" spans="2:19" ht="12" customHeight="1">
      <c r="B30" s="118"/>
      <c r="C30" s="121"/>
      <c r="D30" s="119"/>
      <c r="E30" s="119"/>
      <c r="F30" s="119"/>
      <c r="G30" s="119"/>
      <c r="H30" s="117"/>
      <c r="I30" s="117"/>
      <c r="J30" s="117"/>
      <c r="K30" s="117"/>
      <c r="L30" s="117"/>
      <c r="M30" s="117"/>
      <c r="N30" s="117"/>
      <c r="O30" s="117"/>
      <c r="P30" s="117"/>
      <c r="Q30" s="155"/>
      <c r="R30" s="119"/>
      <c r="S30" s="120"/>
    </row>
    <row r="31" spans="2:19" ht="13.9"/>
    <row r="32" spans="2:19" ht="12" customHeight="1">
      <c r="B32" s="100"/>
      <c r="C32" s="101"/>
      <c r="D32" s="101"/>
      <c r="E32" s="101"/>
      <c r="F32" s="101"/>
      <c r="G32" s="101"/>
      <c r="H32" s="101"/>
      <c r="I32" s="101"/>
      <c r="J32" s="101"/>
      <c r="K32" s="101"/>
      <c r="L32" s="101"/>
      <c r="M32" s="101"/>
      <c r="N32" s="101"/>
      <c r="O32" s="101"/>
      <c r="P32" s="101"/>
      <c r="Q32" s="103"/>
      <c r="R32" s="98"/>
    </row>
    <row r="33" spans="2:18" ht="21" customHeight="1">
      <c r="B33" s="126"/>
      <c r="C33" s="158" t="s">
        <v>37</v>
      </c>
      <c r="D33" s="158"/>
      <c r="E33" s="158"/>
      <c r="F33" s="107"/>
      <c r="G33" s="123" t="s">
        <v>76</v>
      </c>
      <c r="H33" s="160" t="s">
        <v>86</v>
      </c>
      <c r="I33" s="160"/>
      <c r="J33" s="160"/>
      <c r="K33" s="160"/>
      <c r="L33" s="160"/>
      <c r="M33" s="160"/>
      <c r="N33" s="160"/>
      <c r="O33" s="160"/>
      <c r="P33" s="160"/>
      <c r="Q33" s="105"/>
      <c r="R33" s="98"/>
    </row>
    <row r="34" spans="2:18" ht="25.5" customHeight="1">
      <c r="B34" s="126"/>
      <c r="C34" s="138" t="s">
        <v>38</v>
      </c>
      <c r="D34" s="161" t="s">
        <v>39</v>
      </c>
      <c r="E34" s="161"/>
      <c r="F34" s="107"/>
      <c r="G34" s="24"/>
      <c r="H34" s="157"/>
      <c r="I34" s="157"/>
      <c r="J34" s="157"/>
      <c r="K34" s="157"/>
      <c r="L34" s="157"/>
      <c r="M34" s="157"/>
      <c r="N34" s="157"/>
      <c r="O34" s="157"/>
      <c r="P34" s="157"/>
      <c r="Q34" s="105"/>
      <c r="R34" s="98"/>
    </row>
    <row r="35" spans="2:18" ht="16.5" customHeight="1">
      <c r="B35" s="104"/>
      <c r="C35" s="125" t="s">
        <v>40</v>
      </c>
      <c r="D35" s="159" t="s">
        <v>41</v>
      </c>
      <c r="E35" s="159"/>
      <c r="F35" s="23"/>
      <c r="G35" s="24"/>
      <c r="H35" s="157"/>
      <c r="I35" s="157"/>
      <c r="J35" s="157"/>
      <c r="K35" s="157"/>
      <c r="L35" s="157"/>
      <c r="M35" s="157"/>
      <c r="N35" s="157"/>
      <c r="O35" s="157"/>
      <c r="P35" s="157"/>
      <c r="Q35" s="108"/>
      <c r="R35" s="98"/>
    </row>
    <row r="36" spans="2:18" ht="24" customHeight="1">
      <c r="B36" s="104"/>
      <c r="C36" s="138" t="s">
        <v>42</v>
      </c>
      <c r="D36" s="161" t="s">
        <v>43</v>
      </c>
      <c r="E36" s="161"/>
      <c r="F36" s="23"/>
      <c r="G36" s="24"/>
      <c r="H36" s="157"/>
      <c r="I36" s="157"/>
      <c r="J36" s="157"/>
      <c r="K36" s="157"/>
      <c r="L36" s="157"/>
      <c r="M36" s="157"/>
      <c r="N36" s="157"/>
      <c r="O36" s="157"/>
      <c r="P36" s="157"/>
      <c r="Q36" s="108"/>
      <c r="R36" s="98"/>
    </row>
    <row r="37" spans="2:18" ht="17.25" customHeight="1">
      <c r="B37" s="104"/>
      <c r="C37" s="125" t="s">
        <v>44</v>
      </c>
      <c r="D37" s="159" t="s">
        <v>45</v>
      </c>
      <c r="E37" s="159"/>
      <c r="F37" s="23"/>
      <c r="G37" s="24"/>
      <c r="H37" s="157"/>
      <c r="I37" s="157"/>
      <c r="J37" s="157"/>
      <c r="K37" s="157"/>
      <c r="L37" s="157"/>
      <c r="M37" s="157"/>
      <c r="N37" s="157"/>
      <c r="O37" s="157"/>
      <c r="P37" s="157"/>
      <c r="Q37" s="108"/>
      <c r="R37" s="98"/>
    </row>
    <row r="38" spans="2:18" ht="12" customHeight="1">
      <c r="B38" s="118"/>
      <c r="C38" s="121"/>
      <c r="D38" s="119"/>
      <c r="E38" s="119"/>
      <c r="F38" s="119"/>
      <c r="G38" s="119"/>
      <c r="H38" s="117"/>
      <c r="I38" s="117"/>
      <c r="J38" s="117"/>
      <c r="K38" s="117"/>
      <c r="L38" s="117"/>
      <c r="M38" s="117"/>
      <c r="N38" s="117"/>
      <c r="O38" s="117"/>
      <c r="P38" s="117"/>
      <c r="Q38" s="120"/>
      <c r="R38" s="98"/>
    </row>
    <row r="39" spans="2:18" ht="13.9"/>
    <row r="40" spans="2:18" ht="12" customHeight="1">
      <c r="B40" s="100"/>
      <c r="C40" s="101"/>
      <c r="D40" s="101"/>
      <c r="E40" s="101"/>
      <c r="F40" s="101"/>
      <c r="G40" s="101"/>
      <c r="H40" s="101"/>
      <c r="I40" s="101"/>
      <c r="J40" s="101"/>
      <c r="K40" s="101"/>
      <c r="L40" s="101"/>
      <c r="M40" s="101"/>
      <c r="N40" s="101"/>
      <c r="O40" s="101"/>
      <c r="P40" s="101"/>
      <c r="Q40" s="103"/>
      <c r="R40" s="98"/>
    </row>
    <row r="41" spans="2:18" ht="21" customHeight="1">
      <c r="B41" s="104"/>
      <c r="C41" s="158" t="s">
        <v>46</v>
      </c>
      <c r="D41" s="158"/>
      <c r="E41" s="158"/>
      <c r="F41" s="107"/>
      <c r="G41" s="123" t="s">
        <v>76</v>
      </c>
      <c r="H41" s="160" t="s">
        <v>86</v>
      </c>
      <c r="I41" s="160"/>
      <c r="J41" s="160"/>
      <c r="K41" s="160"/>
      <c r="L41" s="160"/>
      <c r="M41" s="160"/>
      <c r="N41" s="160"/>
      <c r="O41" s="160"/>
      <c r="P41" s="160"/>
      <c r="Q41" s="105"/>
      <c r="R41" s="98"/>
    </row>
    <row r="42" spans="2:18" ht="19.5" customHeight="1">
      <c r="B42" s="104"/>
      <c r="C42" s="136" t="s">
        <v>47</v>
      </c>
      <c r="D42" s="143" t="s">
        <v>48</v>
      </c>
      <c r="E42" s="143"/>
      <c r="F42" s="122"/>
      <c r="G42" s="26"/>
      <c r="H42" s="157"/>
      <c r="I42" s="157"/>
      <c r="J42" s="157"/>
      <c r="K42" s="157"/>
      <c r="L42" s="157"/>
      <c r="M42" s="157"/>
      <c r="N42" s="157"/>
      <c r="O42" s="157"/>
      <c r="P42" s="157"/>
      <c r="Q42" s="105"/>
      <c r="R42" s="98"/>
    </row>
    <row r="43" spans="2:18" ht="19.5" customHeight="1">
      <c r="B43" s="104"/>
      <c r="C43" s="136" t="s">
        <v>49</v>
      </c>
      <c r="D43" s="143" t="s">
        <v>50</v>
      </c>
      <c r="E43" s="143"/>
      <c r="F43" s="122"/>
      <c r="G43" s="26"/>
      <c r="H43" s="157"/>
      <c r="I43" s="157"/>
      <c r="J43" s="157"/>
      <c r="K43" s="157"/>
      <c r="L43" s="157"/>
      <c r="M43" s="157"/>
      <c r="N43" s="157"/>
      <c r="O43" s="157"/>
      <c r="P43" s="157"/>
      <c r="Q43" s="108"/>
      <c r="R43" s="98"/>
    </row>
    <row r="44" spans="2:18" ht="19.5" customHeight="1">
      <c r="B44" s="104"/>
      <c r="C44" s="136" t="s">
        <v>51</v>
      </c>
      <c r="D44" s="143" t="s">
        <v>52</v>
      </c>
      <c r="E44" s="143"/>
      <c r="F44" s="23"/>
      <c r="G44" s="26"/>
      <c r="H44" s="157"/>
      <c r="I44" s="157"/>
      <c r="J44" s="157"/>
      <c r="K44" s="157"/>
      <c r="L44" s="157"/>
      <c r="M44" s="157"/>
      <c r="N44" s="157"/>
      <c r="O44" s="157"/>
      <c r="P44" s="157"/>
      <c r="Q44" s="108"/>
      <c r="R44" s="98"/>
    </row>
    <row r="45" spans="2:18" ht="19.5" customHeight="1">
      <c r="B45" s="104"/>
      <c r="C45" s="136" t="s">
        <v>53</v>
      </c>
      <c r="D45" s="143" t="s">
        <v>54</v>
      </c>
      <c r="E45" s="143"/>
      <c r="F45" s="23"/>
      <c r="G45" s="26"/>
      <c r="H45" s="157"/>
      <c r="I45" s="157"/>
      <c r="J45" s="157"/>
      <c r="K45" s="157"/>
      <c r="L45" s="157"/>
      <c r="M45" s="157"/>
      <c r="N45" s="157"/>
      <c r="O45" s="157"/>
      <c r="P45" s="157"/>
      <c r="Q45" s="108"/>
      <c r="R45" s="98"/>
    </row>
    <row r="46" spans="2:18" ht="19.5" customHeight="1">
      <c r="B46" s="104"/>
      <c r="C46" s="136" t="s">
        <v>55</v>
      </c>
      <c r="D46" s="143" t="s">
        <v>56</v>
      </c>
      <c r="E46" s="143"/>
      <c r="F46" s="23"/>
      <c r="G46" s="26"/>
      <c r="H46" s="157"/>
      <c r="I46" s="157"/>
      <c r="J46" s="157"/>
      <c r="K46" s="157"/>
      <c r="L46" s="157"/>
      <c r="M46" s="157"/>
      <c r="N46" s="157"/>
      <c r="O46" s="157"/>
      <c r="P46" s="157"/>
      <c r="Q46" s="108"/>
      <c r="R46" s="98"/>
    </row>
    <row r="47" spans="2:18" ht="19.5" customHeight="1">
      <c r="B47" s="104"/>
      <c r="C47" s="136" t="s">
        <v>57</v>
      </c>
      <c r="D47" s="143" t="s">
        <v>58</v>
      </c>
      <c r="E47" s="143"/>
      <c r="F47" s="23"/>
      <c r="G47" s="26"/>
      <c r="H47" s="157"/>
      <c r="I47" s="157"/>
      <c r="J47" s="157"/>
      <c r="K47" s="157"/>
      <c r="L47" s="157"/>
      <c r="M47" s="157"/>
      <c r="N47" s="157"/>
      <c r="O47" s="157"/>
      <c r="P47" s="157"/>
      <c r="Q47" s="108"/>
      <c r="R47" s="98"/>
    </row>
    <row r="48" spans="2:18" ht="24" customHeight="1">
      <c r="B48" s="104"/>
      <c r="C48" s="136" t="s">
        <v>59</v>
      </c>
      <c r="D48" s="143" t="s">
        <v>60</v>
      </c>
      <c r="E48" s="143"/>
      <c r="F48" s="23"/>
      <c r="G48" s="26"/>
      <c r="H48" s="157"/>
      <c r="I48" s="157"/>
      <c r="J48" s="157"/>
      <c r="K48" s="157"/>
      <c r="L48" s="157"/>
      <c r="M48" s="157"/>
      <c r="N48" s="157"/>
      <c r="O48" s="157"/>
      <c r="P48" s="157"/>
      <c r="Q48" s="105"/>
      <c r="R48" s="98"/>
    </row>
    <row r="49" spans="2:18" ht="19.5" customHeight="1">
      <c r="B49" s="104"/>
      <c r="C49" s="136" t="s">
        <v>61</v>
      </c>
      <c r="D49" s="143" t="s">
        <v>62</v>
      </c>
      <c r="E49" s="143"/>
      <c r="F49" s="23"/>
      <c r="G49" s="26"/>
      <c r="H49" s="157"/>
      <c r="I49" s="157"/>
      <c r="J49" s="157"/>
      <c r="K49" s="157"/>
      <c r="L49" s="157"/>
      <c r="M49" s="157"/>
      <c r="N49" s="157"/>
      <c r="O49" s="157"/>
      <c r="P49" s="157"/>
      <c r="Q49" s="105"/>
      <c r="R49" s="98"/>
    </row>
    <row r="50" spans="2:18" ht="19.5" customHeight="1">
      <c r="B50" s="104"/>
      <c r="C50" s="136" t="s">
        <v>63</v>
      </c>
      <c r="D50" s="143" t="s">
        <v>64</v>
      </c>
      <c r="E50" s="143"/>
      <c r="F50" s="20"/>
      <c r="G50" s="26"/>
      <c r="H50" s="157"/>
      <c r="I50" s="157"/>
      <c r="J50" s="157"/>
      <c r="K50" s="157"/>
      <c r="L50" s="157"/>
      <c r="M50" s="157"/>
      <c r="N50" s="157"/>
      <c r="O50" s="157"/>
      <c r="P50" s="157"/>
      <c r="Q50" s="108"/>
      <c r="R50" s="98"/>
    </row>
    <row r="51" spans="2:18" ht="19.5" customHeight="1">
      <c r="B51" s="104"/>
      <c r="C51" s="136" t="s">
        <v>65</v>
      </c>
      <c r="D51" s="143" t="s">
        <v>66</v>
      </c>
      <c r="E51" s="143"/>
      <c r="F51" s="23"/>
      <c r="G51" s="26"/>
      <c r="H51" s="157"/>
      <c r="I51" s="157"/>
      <c r="J51" s="157"/>
      <c r="K51" s="157"/>
      <c r="L51" s="157"/>
      <c r="M51" s="157"/>
      <c r="N51" s="157"/>
      <c r="O51" s="157"/>
      <c r="P51" s="157"/>
      <c r="Q51" s="108"/>
      <c r="R51" s="98"/>
    </row>
    <row r="52" spans="2:18" ht="12" customHeight="1">
      <c r="B52" s="118"/>
      <c r="C52" s="119"/>
      <c r="D52" s="119"/>
      <c r="E52" s="119"/>
      <c r="F52" s="119"/>
      <c r="G52" s="119"/>
      <c r="H52" s="119"/>
      <c r="I52" s="119"/>
      <c r="J52" s="119"/>
      <c r="K52" s="119"/>
      <c r="L52" s="119"/>
      <c r="M52" s="119"/>
      <c r="N52" s="119"/>
      <c r="O52" s="119"/>
      <c r="P52" s="119"/>
      <c r="Q52" s="120"/>
      <c r="R52" s="98"/>
    </row>
    <row r="53" spans="2:18" ht="13.9"/>
    <row r="54" spans="2:18" ht="18" customHeight="1">
      <c r="E54" s="99"/>
      <c r="F54" s="98"/>
      <c r="G54" s="99"/>
      <c r="R54" s="98"/>
    </row>
    <row r="55" spans="2:18" ht="18" customHeight="1">
      <c r="E55" s="99"/>
      <c r="F55" s="98"/>
      <c r="G55" s="99"/>
      <c r="R55" s="98"/>
    </row>
    <row r="56" spans="2:18" ht="18.75" customHeight="1">
      <c r="E56" s="99"/>
      <c r="F56" s="98"/>
      <c r="G56" s="99"/>
      <c r="R56" s="98"/>
    </row>
    <row r="57" spans="2:18" ht="13.9">
      <c r="E57" s="99"/>
      <c r="F57" s="98"/>
      <c r="G57" s="99"/>
      <c r="R57" s="98"/>
    </row>
    <row r="58" spans="2:18" ht="18.75" customHeight="1">
      <c r="E58" s="99"/>
      <c r="F58" s="98"/>
      <c r="G58" s="99"/>
      <c r="R58" s="98"/>
    </row>
    <row r="59" spans="2:18" ht="33" customHeight="1">
      <c r="E59" s="99"/>
      <c r="F59" s="98"/>
      <c r="G59" s="99"/>
      <c r="R59" s="98"/>
    </row>
    <row r="60" spans="2:18" ht="18.75" customHeight="1">
      <c r="E60" s="99"/>
      <c r="F60" s="98"/>
      <c r="G60" s="99"/>
      <c r="R60" s="98"/>
    </row>
    <row r="61" spans="2:18" ht="13.9">
      <c r="E61" s="99"/>
      <c r="F61" s="98"/>
      <c r="G61" s="99"/>
      <c r="R61" s="98"/>
    </row>
    <row r="62" spans="2:18" ht="13.9">
      <c r="E62" s="99"/>
      <c r="F62" s="98"/>
      <c r="G62" s="99"/>
      <c r="R62" s="98"/>
    </row>
    <row r="63" spans="2:18" ht="18.75" customHeight="1">
      <c r="E63" s="99"/>
      <c r="F63" s="98"/>
      <c r="G63" s="99"/>
      <c r="R63" s="98"/>
    </row>
  </sheetData>
  <sheetProtection algorithmName="SHA-512" hashValue="CVcnRKjUvPqpM8sH9SeR8ACt+2ho0NKMnkv2Ra2zerTRgt72bchWyzrU+0SApntchPzGFcxLZLKPRl/BMBSS2g==" saltValue="NLVhqg2Zyx2MAv0x8mnCUQ==" spinCount="100000" sheet="1" formatCells="0" formatRows="0" selectLockedCells="1"/>
  <mergeCells count="56">
    <mergeCell ref="D49:E49"/>
    <mergeCell ref="H49:P49"/>
    <mergeCell ref="D50:E50"/>
    <mergeCell ref="H50:P50"/>
    <mergeCell ref="D51:E51"/>
    <mergeCell ref="H51:P51"/>
    <mergeCell ref="D46:E46"/>
    <mergeCell ref="H46:P46"/>
    <mergeCell ref="D47:E47"/>
    <mergeCell ref="H47:P47"/>
    <mergeCell ref="D48:E48"/>
    <mergeCell ref="H48:P48"/>
    <mergeCell ref="D43:E43"/>
    <mergeCell ref="H43:P43"/>
    <mergeCell ref="D44:E44"/>
    <mergeCell ref="H44:P44"/>
    <mergeCell ref="D45:E45"/>
    <mergeCell ref="H45:P45"/>
    <mergeCell ref="D37:E37"/>
    <mergeCell ref="H37:P37"/>
    <mergeCell ref="C41:E41"/>
    <mergeCell ref="H41:P41"/>
    <mergeCell ref="D42:E42"/>
    <mergeCell ref="H42:P42"/>
    <mergeCell ref="D34:E34"/>
    <mergeCell ref="H34:P34"/>
    <mergeCell ref="D35:E35"/>
    <mergeCell ref="H35:P35"/>
    <mergeCell ref="D36:E36"/>
    <mergeCell ref="H36:P36"/>
    <mergeCell ref="H33:P33"/>
    <mergeCell ref="C13:D13"/>
    <mergeCell ref="C15:E15"/>
    <mergeCell ref="C16:D16"/>
    <mergeCell ref="C17:D17"/>
    <mergeCell ref="C18:D18"/>
    <mergeCell ref="D26:E26"/>
    <mergeCell ref="D27:E27"/>
    <mergeCell ref="D28:E28"/>
    <mergeCell ref="D29:E29"/>
    <mergeCell ref="C33:E33"/>
    <mergeCell ref="Q21:Q30"/>
    <mergeCell ref="C22:E22"/>
    <mergeCell ref="D23:E23"/>
    <mergeCell ref="D24:E24"/>
    <mergeCell ref="D25:E25"/>
    <mergeCell ref="C9:D9"/>
    <mergeCell ref="C10:D10"/>
    <mergeCell ref="C11:D11"/>
    <mergeCell ref="C12:D12"/>
    <mergeCell ref="I6:O13"/>
    <mergeCell ref="C3:E3"/>
    <mergeCell ref="C5:E5"/>
    <mergeCell ref="C6:D6"/>
    <mergeCell ref="C7:D7"/>
    <mergeCell ref="C8:D8"/>
  </mergeCells>
  <conditionalFormatting sqref="D42:D51">
    <cfRule type="expression" dxfId="15" priority="1" stopIfTrue="1">
      <formula>LEFT(D42,7)="Bereich"</formula>
    </cfRule>
    <cfRule type="expression" dxfId="14" priority="2" stopIfTrue="1">
      <formula>LEFT(D42,5)="davon"</formula>
    </cfRule>
  </conditionalFormatting>
  <dataValidations count="1">
    <dataValidation type="list" allowBlank="1" showInputMessage="1" showErrorMessage="1" promptTitle="Dropdown-Menü" prompt="Bitte aus dem Dropdown-Menü auswählen!" sqref="WVW983034:WVZ983035 WCE983034:WCH983035 VSI983034:VSL983035 VIM983034:VIP983035 UYQ983034:UYT983035 UOU983034:UOX983035 UEY983034:UFB983035 TVC983034:TVF983035 TLG983034:TLJ983035 TBK983034:TBN983035 SRO983034:SRR983035 SHS983034:SHV983035 RXW983034:RXZ983035 ROA983034:ROD983035 REE983034:REH983035 QUI983034:QUL983035 QKM983034:QKP983035 QAQ983034:QAT983035 PQU983034:PQX983035 PGY983034:PHB983035 OXC983034:OXF983035 ONG983034:ONJ983035 ODK983034:ODN983035 NTO983034:NTR983035 NJS983034:NJV983035 MZW983034:MZZ983035 MQA983034:MQD983035 MGE983034:MGH983035 LWI983034:LWL983035 LMM983034:LMP983035 LCQ983034:LCT983035 KSU983034:KSX983035 KIY983034:KJB983035 JZC983034:JZF983035 JPG983034:JPJ983035 JFK983034:JFN983035 IVO983034:IVR983035 ILS983034:ILV983035 IBW983034:IBZ983035 HSA983034:HSD983035 HIE983034:HIH983035 GYI983034:GYL983035 GOM983034:GOP983035 GEQ983034:GET983035 FUU983034:FUX983035 FKY983034:FLB983035 FBC983034:FBF983035 ERG983034:ERJ983035 EHK983034:EHN983035 DXO983034:DXR983035 DNS983034:DNV983035 DDW983034:DDZ983035 CUA983034:CUD983035 CKE983034:CKH983035 CAI983034:CAL983035 BQM983034:BQP983035 BGQ983034:BGT983035 AWU983034:AWX983035 AMY983034:ANB983035 ADC983034:ADF983035 TG983034:TJ983035 JK983034:JN983035 WVW917498:WVZ917499 WMA917498:WMD917499 WCE917498:WCH917499 VSI917498:VSL917499 VIM917498:VIP917499 UYQ917498:UYT917499 UOU917498:UOX917499 UEY917498:UFB917499 TVC917498:TVF917499 TLG917498:TLJ917499 TBK917498:TBN917499 SRO917498:SRR917499 SHS917498:SHV917499 RXW917498:RXZ917499 ROA917498:ROD917499 REE917498:REH917499 QUI917498:QUL917499 QKM917498:QKP917499 QAQ917498:QAT917499 PQU917498:PQX917499 PGY917498:PHB917499 OXC917498:OXF917499 ONG917498:ONJ917499 ODK917498:ODN917499 NTO917498:NTR917499 NJS917498:NJV917499 MZW917498:MZZ917499 MQA917498:MQD917499 MGE917498:MGH917499 LWI917498:LWL917499 LMM917498:LMP917499 LCQ917498:LCT917499 KSU917498:KSX917499 KIY917498:KJB917499 JZC917498:JZF917499 JPG917498:JPJ917499 JFK917498:JFN917499 IVO917498:IVR917499 ILS917498:ILV917499 IBW917498:IBZ917499 HSA917498:HSD917499 HIE917498:HIH917499 GYI917498:GYL917499 GOM917498:GOP917499 GEQ917498:GET917499 FUU917498:FUX917499 FKY917498:FLB917499 FBC917498:FBF917499 ERG917498:ERJ917499 EHK917498:EHN917499 DXO917498:DXR917499 DNS917498:DNV917499 DDW917498:DDZ917499 CUA917498:CUD917499 CKE917498:CKH917499 CAI917498:CAL917499 BQM917498:BQP917499 BGQ917498:BGT917499 AWU917498:AWX917499 AMY917498:ANB917499 ADC917498:ADF917499 TG917498:TJ917499 JK917498:JN917499 WVW851962:WVZ851963 WMA851962:WMD851963 WCE851962:WCH851963 VSI851962:VSL851963 VIM851962:VIP851963 UYQ851962:UYT851963 UOU851962:UOX851963 UEY851962:UFB851963 TVC851962:TVF851963 TLG851962:TLJ851963 TBK851962:TBN851963 SRO851962:SRR851963 SHS851962:SHV851963 RXW851962:RXZ851963 ROA851962:ROD851963 REE851962:REH851963 QUI851962:QUL851963 QKM851962:QKP851963 QAQ851962:QAT851963 PQU851962:PQX851963 PGY851962:PHB851963 OXC851962:OXF851963 ONG851962:ONJ851963 ODK851962:ODN851963 NTO851962:NTR851963 NJS851962:NJV851963 MZW851962:MZZ851963 MQA851962:MQD851963 MGE851962:MGH851963 LWI851962:LWL851963 LMM851962:LMP851963 LCQ851962:LCT851963 KSU851962:KSX851963 KIY851962:KJB851963 JZC851962:JZF851963 JPG851962:JPJ851963 JFK851962:JFN851963 IVO851962:IVR851963 ILS851962:ILV851963 IBW851962:IBZ851963 HSA851962:HSD851963 HIE851962:HIH851963 GYI851962:GYL851963 GOM851962:GOP851963 GEQ851962:GET851963 FUU851962:FUX851963 FKY851962:FLB851963 FBC851962:FBF851963 ERG851962:ERJ851963 EHK851962:EHN851963 DXO851962:DXR851963 DNS851962:DNV851963 DDW851962:DDZ851963 CUA851962:CUD851963 CKE851962:CKH851963 CAI851962:CAL851963 BQM851962:BQP851963 BGQ851962:BGT851963 AWU851962:AWX851963 AMY851962:ANB851963 ADC851962:ADF851963 TG851962:TJ851963 JK851962:JN851963 WVW786426:WVZ786427 WMA786426:WMD786427 WCE786426:WCH786427 VSI786426:VSL786427 VIM786426:VIP786427 UYQ786426:UYT786427 UOU786426:UOX786427 UEY786426:UFB786427 TVC786426:TVF786427 TLG786426:TLJ786427 TBK786426:TBN786427 SRO786426:SRR786427 SHS786426:SHV786427 RXW786426:RXZ786427 ROA786426:ROD786427 REE786426:REH786427 QUI786426:QUL786427 QKM786426:QKP786427 QAQ786426:QAT786427 PQU786426:PQX786427 PGY786426:PHB786427 OXC786426:OXF786427 ONG786426:ONJ786427 ODK786426:ODN786427 NTO786426:NTR786427 NJS786426:NJV786427 MZW786426:MZZ786427 MQA786426:MQD786427 MGE786426:MGH786427 LWI786426:LWL786427 LMM786426:LMP786427 LCQ786426:LCT786427 KSU786426:KSX786427 KIY786426:KJB786427 JZC786426:JZF786427 JPG786426:JPJ786427 JFK786426:JFN786427 IVO786426:IVR786427 ILS786426:ILV786427 IBW786426:IBZ786427 HSA786426:HSD786427 HIE786426:HIH786427 GYI786426:GYL786427 GOM786426:GOP786427 GEQ786426:GET786427 FUU786426:FUX786427 FKY786426:FLB786427 FBC786426:FBF786427 ERG786426:ERJ786427 EHK786426:EHN786427 DXO786426:DXR786427 DNS786426:DNV786427 DDW786426:DDZ786427 CUA786426:CUD786427 CKE786426:CKH786427 CAI786426:CAL786427 BQM786426:BQP786427 BGQ786426:BGT786427 AWU786426:AWX786427 AMY786426:ANB786427 ADC786426:ADF786427 TG786426:TJ786427 JK786426:JN786427 WVW720890:WVZ720891 WMA720890:WMD720891 WCE720890:WCH720891 VSI720890:VSL720891 VIM720890:VIP720891 UYQ720890:UYT720891 UOU720890:UOX720891 UEY720890:UFB720891 TVC720890:TVF720891 TLG720890:TLJ720891 TBK720890:TBN720891 SRO720890:SRR720891 SHS720890:SHV720891 RXW720890:RXZ720891 ROA720890:ROD720891 REE720890:REH720891 QUI720890:QUL720891 QKM720890:QKP720891 QAQ720890:QAT720891 PQU720890:PQX720891 PGY720890:PHB720891 OXC720890:OXF720891 ONG720890:ONJ720891 ODK720890:ODN720891 NTO720890:NTR720891 NJS720890:NJV720891 MZW720890:MZZ720891 MQA720890:MQD720891 MGE720890:MGH720891 LWI720890:LWL720891 LMM720890:LMP720891 LCQ720890:LCT720891 KSU720890:KSX720891 KIY720890:KJB720891 JZC720890:JZF720891 JPG720890:JPJ720891 JFK720890:JFN720891 IVO720890:IVR720891 ILS720890:ILV720891 IBW720890:IBZ720891 HSA720890:HSD720891 HIE720890:HIH720891 GYI720890:GYL720891 GOM720890:GOP720891 GEQ720890:GET720891 FUU720890:FUX720891 FKY720890:FLB720891 FBC720890:FBF720891 ERG720890:ERJ720891 EHK720890:EHN720891 DXO720890:DXR720891 DNS720890:DNV720891 DDW720890:DDZ720891 CUA720890:CUD720891 CKE720890:CKH720891 CAI720890:CAL720891 BQM720890:BQP720891 BGQ720890:BGT720891 AWU720890:AWX720891 AMY720890:ANB720891 ADC720890:ADF720891 TG720890:TJ720891 JK720890:JN720891 WVW655354:WVZ655355 WMA655354:WMD655355 WCE655354:WCH655355 VSI655354:VSL655355 VIM655354:VIP655355 UYQ655354:UYT655355 UOU655354:UOX655355 UEY655354:UFB655355 TVC655354:TVF655355 TLG655354:TLJ655355 TBK655354:TBN655355 SRO655354:SRR655355 SHS655354:SHV655355 RXW655354:RXZ655355 ROA655354:ROD655355 REE655354:REH655355 QUI655354:QUL655355 QKM655354:QKP655355 QAQ655354:QAT655355 PQU655354:PQX655355 PGY655354:PHB655355 OXC655354:OXF655355 ONG655354:ONJ655355 ODK655354:ODN655355 NTO655354:NTR655355 NJS655354:NJV655355 MZW655354:MZZ655355 MQA655354:MQD655355 MGE655354:MGH655355 LWI655354:LWL655355 LMM655354:LMP655355 LCQ655354:LCT655355 KSU655354:KSX655355 KIY655354:KJB655355 JZC655354:JZF655355 JPG655354:JPJ655355 JFK655354:JFN655355 IVO655354:IVR655355 ILS655354:ILV655355 IBW655354:IBZ655355 HSA655354:HSD655355 HIE655354:HIH655355 GYI655354:GYL655355 GOM655354:GOP655355 GEQ655354:GET655355 FUU655354:FUX655355 FKY655354:FLB655355 FBC655354:FBF655355 ERG655354:ERJ655355 EHK655354:EHN655355 DXO655354:DXR655355 DNS655354:DNV655355 DDW655354:DDZ655355 CUA655354:CUD655355 CKE655354:CKH655355 CAI655354:CAL655355 BQM655354:BQP655355 BGQ655354:BGT655355 AWU655354:AWX655355 AMY655354:ANB655355 ADC655354:ADF655355 TG655354:TJ655355 JK655354:JN655355 WVW589818:WVZ589819 WMA589818:WMD589819 WCE589818:WCH589819 VSI589818:VSL589819 VIM589818:VIP589819 UYQ589818:UYT589819 UOU589818:UOX589819 UEY589818:UFB589819 TVC589818:TVF589819 TLG589818:TLJ589819 TBK589818:TBN589819 SRO589818:SRR589819 SHS589818:SHV589819 RXW589818:RXZ589819 ROA589818:ROD589819 REE589818:REH589819 QUI589818:QUL589819 QKM589818:QKP589819 QAQ589818:QAT589819 PQU589818:PQX589819 PGY589818:PHB589819 OXC589818:OXF589819 ONG589818:ONJ589819 ODK589818:ODN589819 NTO589818:NTR589819 NJS589818:NJV589819 MZW589818:MZZ589819 MQA589818:MQD589819 MGE589818:MGH589819 LWI589818:LWL589819 LMM589818:LMP589819 LCQ589818:LCT589819 KSU589818:KSX589819 KIY589818:KJB589819 JZC589818:JZF589819 JPG589818:JPJ589819 JFK589818:JFN589819 IVO589818:IVR589819 ILS589818:ILV589819 IBW589818:IBZ589819 HSA589818:HSD589819 HIE589818:HIH589819 GYI589818:GYL589819 GOM589818:GOP589819 GEQ589818:GET589819 FUU589818:FUX589819 FKY589818:FLB589819 FBC589818:FBF589819 ERG589818:ERJ589819 EHK589818:EHN589819 DXO589818:DXR589819 DNS589818:DNV589819 DDW589818:DDZ589819 CUA589818:CUD589819 CKE589818:CKH589819 CAI589818:CAL589819 BQM589818:BQP589819 BGQ589818:BGT589819 AWU589818:AWX589819 AMY589818:ANB589819 ADC589818:ADF589819 TG589818:TJ589819 JK589818:JN589819 WVW524282:WVZ524283 WMA524282:WMD524283 WCE524282:WCH524283 VSI524282:VSL524283 VIM524282:VIP524283 UYQ524282:UYT524283 UOU524282:UOX524283 UEY524282:UFB524283 TVC524282:TVF524283 TLG524282:TLJ524283 TBK524282:TBN524283 SRO524282:SRR524283 SHS524282:SHV524283 RXW524282:RXZ524283 ROA524282:ROD524283 REE524282:REH524283 QUI524282:QUL524283 QKM524282:QKP524283 QAQ524282:QAT524283 PQU524282:PQX524283 PGY524282:PHB524283 OXC524282:OXF524283 ONG524282:ONJ524283 ODK524282:ODN524283 NTO524282:NTR524283 NJS524282:NJV524283 MZW524282:MZZ524283 MQA524282:MQD524283 MGE524282:MGH524283 LWI524282:LWL524283 LMM524282:LMP524283 LCQ524282:LCT524283 KSU524282:KSX524283 KIY524282:KJB524283 JZC524282:JZF524283 JPG524282:JPJ524283 JFK524282:JFN524283 IVO524282:IVR524283 ILS524282:ILV524283 IBW524282:IBZ524283 HSA524282:HSD524283 HIE524282:HIH524283 GYI524282:GYL524283 GOM524282:GOP524283 GEQ524282:GET524283 FUU524282:FUX524283 FKY524282:FLB524283 FBC524282:FBF524283 ERG524282:ERJ524283 EHK524282:EHN524283 DXO524282:DXR524283 DNS524282:DNV524283 DDW524282:DDZ524283 CUA524282:CUD524283 CKE524282:CKH524283 CAI524282:CAL524283 BQM524282:BQP524283 BGQ524282:BGT524283 AWU524282:AWX524283 AMY524282:ANB524283 ADC524282:ADF524283 TG524282:TJ524283 JK524282:JN524283 WVW458746:WVZ458747 WMA458746:WMD458747 WCE458746:WCH458747 VSI458746:VSL458747 VIM458746:VIP458747 UYQ458746:UYT458747 UOU458746:UOX458747 UEY458746:UFB458747 TVC458746:TVF458747 TLG458746:TLJ458747 TBK458746:TBN458747 SRO458746:SRR458747 SHS458746:SHV458747 RXW458746:RXZ458747 ROA458746:ROD458747 REE458746:REH458747 QUI458746:QUL458747 QKM458746:QKP458747 QAQ458746:QAT458747 PQU458746:PQX458747 PGY458746:PHB458747 OXC458746:OXF458747 ONG458746:ONJ458747 ODK458746:ODN458747 NTO458746:NTR458747 NJS458746:NJV458747 MZW458746:MZZ458747 MQA458746:MQD458747 MGE458746:MGH458747 LWI458746:LWL458747 LMM458746:LMP458747 LCQ458746:LCT458747 KSU458746:KSX458747 KIY458746:KJB458747 JZC458746:JZF458747 JPG458746:JPJ458747 JFK458746:JFN458747 IVO458746:IVR458747 ILS458746:ILV458747 IBW458746:IBZ458747 HSA458746:HSD458747 HIE458746:HIH458747 GYI458746:GYL458747 GOM458746:GOP458747 GEQ458746:GET458747 FUU458746:FUX458747 FKY458746:FLB458747 FBC458746:FBF458747 ERG458746:ERJ458747 EHK458746:EHN458747 DXO458746:DXR458747 DNS458746:DNV458747 DDW458746:DDZ458747 CUA458746:CUD458747 CKE458746:CKH458747 CAI458746:CAL458747 BQM458746:BQP458747 BGQ458746:BGT458747 AWU458746:AWX458747 AMY458746:ANB458747 ADC458746:ADF458747 TG458746:TJ458747 JK458746:JN458747 WVW393210:WVZ393211 WMA393210:WMD393211 WCE393210:WCH393211 VSI393210:VSL393211 VIM393210:VIP393211 UYQ393210:UYT393211 UOU393210:UOX393211 UEY393210:UFB393211 TVC393210:TVF393211 TLG393210:TLJ393211 TBK393210:TBN393211 SRO393210:SRR393211 SHS393210:SHV393211 RXW393210:RXZ393211 ROA393210:ROD393211 REE393210:REH393211 QUI393210:QUL393211 QKM393210:QKP393211 QAQ393210:QAT393211 PQU393210:PQX393211 PGY393210:PHB393211 OXC393210:OXF393211 ONG393210:ONJ393211 ODK393210:ODN393211 NTO393210:NTR393211 NJS393210:NJV393211 MZW393210:MZZ393211 MQA393210:MQD393211 MGE393210:MGH393211 LWI393210:LWL393211 LMM393210:LMP393211 LCQ393210:LCT393211 KSU393210:KSX393211 KIY393210:KJB393211 JZC393210:JZF393211 JPG393210:JPJ393211 JFK393210:JFN393211 IVO393210:IVR393211 ILS393210:ILV393211 IBW393210:IBZ393211 HSA393210:HSD393211 HIE393210:HIH393211 GYI393210:GYL393211 GOM393210:GOP393211 GEQ393210:GET393211 FUU393210:FUX393211 FKY393210:FLB393211 FBC393210:FBF393211 ERG393210:ERJ393211 EHK393210:EHN393211 DXO393210:DXR393211 DNS393210:DNV393211 DDW393210:DDZ393211 CUA393210:CUD393211 CKE393210:CKH393211 CAI393210:CAL393211 BQM393210:BQP393211 BGQ393210:BGT393211 AWU393210:AWX393211 AMY393210:ANB393211 ADC393210:ADF393211 TG393210:TJ393211 JK393210:JN393211 WVW327674:WVZ327675 WMA327674:WMD327675 WCE327674:WCH327675 VSI327674:VSL327675 VIM327674:VIP327675 UYQ327674:UYT327675 UOU327674:UOX327675 UEY327674:UFB327675 TVC327674:TVF327675 TLG327674:TLJ327675 TBK327674:TBN327675 SRO327674:SRR327675 SHS327674:SHV327675 RXW327674:RXZ327675 ROA327674:ROD327675 REE327674:REH327675 QUI327674:QUL327675 QKM327674:QKP327675 QAQ327674:QAT327675 PQU327674:PQX327675 PGY327674:PHB327675 OXC327674:OXF327675 ONG327674:ONJ327675 ODK327674:ODN327675 NTO327674:NTR327675 NJS327674:NJV327675 MZW327674:MZZ327675 MQA327674:MQD327675 MGE327674:MGH327675 LWI327674:LWL327675 LMM327674:LMP327675 LCQ327674:LCT327675 KSU327674:KSX327675 KIY327674:KJB327675 JZC327674:JZF327675 JPG327674:JPJ327675 JFK327674:JFN327675 IVO327674:IVR327675 ILS327674:ILV327675 IBW327674:IBZ327675 HSA327674:HSD327675 HIE327674:HIH327675 GYI327674:GYL327675 GOM327674:GOP327675 GEQ327674:GET327675 FUU327674:FUX327675 FKY327674:FLB327675 FBC327674:FBF327675 ERG327674:ERJ327675 EHK327674:EHN327675 DXO327674:DXR327675 DNS327674:DNV327675 DDW327674:DDZ327675 CUA327674:CUD327675 CKE327674:CKH327675 CAI327674:CAL327675 BQM327674:BQP327675 BGQ327674:BGT327675 AWU327674:AWX327675 AMY327674:ANB327675 ADC327674:ADF327675 TG327674:TJ327675 JK327674:JN327675 WVW262138:WVZ262139 WMA262138:WMD262139 WCE262138:WCH262139 VSI262138:VSL262139 VIM262138:VIP262139 UYQ262138:UYT262139 UOU262138:UOX262139 UEY262138:UFB262139 TVC262138:TVF262139 TLG262138:TLJ262139 TBK262138:TBN262139 SRO262138:SRR262139 SHS262138:SHV262139 RXW262138:RXZ262139 ROA262138:ROD262139 REE262138:REH262139 QUI262138:QUL262139 QKM262138:QKP262139 QAQ262138:QAT262139 PQU262138:PQX262139 PGY262138:PHB262139 OXC262138:OXF262139 ONG262138:ONJ262139 ODK262138:ODN262139 NTO262138:NTR262139 NJS262138:NJV262139 MZW262138:MZZ262139 MQA262138:MQD262139 MGE262138:MGH262139 LWI262138:LWL262139 LMM262138:LMP262139 LCQ262138:LCT262139 KSU262138:KSX262139 KIY262138:KJB262139 JZC262138:JZF262139 JPG262138:JPJ262139 JFK262138:JFN262139 IVO262138:IVR262139 ILS262138:ILV262139 IBW262138:IBZ262139 HSA262138:HSD262139 HIE262138:HIH262139 GYI262138:GYL262139 GOM262138:GOP262139 GEQ262138:GET262139 FUU262138:FUX262139 FKY262138:FLB262139 FBC262138:FBF262139 ERG262138:ERJ262139 EHK262138:EHN262139 DXO262138:DXR262139 DNS262138:DNV262139 DDW262138:DDZ262139 CUA262138:CUD262139 CKE262138:CKH262139 CAI262138:CAL262139 BQM262138:BQP262139 BGQ262138:BGT262139 AWU262138:AWX262139 AMY262138:ANB262139 ADC262138:ADF262139 TG262138:TJ262139 JK262138:JN262139 WVW196602:WVZ196603 WMA196602:WMD196603 WCE196602:WCH196603 VSI196602:VSL196603 VIM196602:VIP196603 UYQ196602:UYT196603 UOU196602:UOX196603 UEY196602:UFB196603 TVC196602:TVF196603 TLG196602:TLJ196603 TBK196602:TBN196603 SRO196602:SRR196603 SHS196602:SHV196603 RXW196602:RXZ196603 ROA196602:ROD196603 REE196602:REH196603 QUI196602:QUL196603 QKM196602:QKP196603 QAQ196602:QAT196603 PQU196602:PQX196603 PGY196602:PHB196603 OXC196602:OXF196603 ONG196602:ONJ196603 ODK196602:ODN196603 NTO196602:NTR196603 NJS196602:NJV196603 MZW196602:MZZ196603 MQA196602:MQD196603 MGE196602:MGH196603 LWI196602:LWL196603 LMM196602:LMP196603 LCQ196602:LCT196603 KSU196602:KSX196603 KIY196602:KJB196603 JZC196602:JZF196603 JPG196602:JPJ196603 JFK196602:JFN196603 IVO196602:IVR196603 ILS196602:ILV196603 IBW196602:IBZ196603 HSA196602:HSD196603 HIE196602:HIH196603 GYI196602:GYL196603 GOM196602:GOP196603 GEQ196602:GET196603 FUU196602:FUX196603 FKY196602:FLB196603 FBC196602:FBF196603 ERG196602:ERJ196603 EHK196602:EHN196603 DXO196602:DXR196603 DNS196602:DNV196603 DDW196602:DDZ196603 CUA196602:CUD196603 CKE196602:CKH196603 CAI196602:CAL196603 BQM196602:BQP196603 BGQ196602:BGT196603 AWU196602:AWX196603 AMY196602:ANB196603 ADC196602:ADF196603 TG196602:TJ196603 JK196602:JN196603 WVW131066:WVZ131067 WMA131066:WMD131067 WCE131066:WCH131067 VSI131066:VSL131067 VIM131066:VIP131067 UYQ131066:UYT131067 UOU131066:UOX131067 UEY131066:UFB131067 TVC131066:TVF131067 TLG131066:TLJ131067 TBK131066:TBN131067 SRO131066:SRR131067 SHS131066:SHV131067 RXW131066:RXZ131067 ROA131066:ROD131067 REE131066:REH131067 QUI131066:QUL131067 QKM131066:QKP131067 QAQ131066:QAT131067 PQU131066:PQX131067 PGY131066:PHB131067 OXC131066:OXF131067 ONG131066:ONJ131067 ODK131066:ODN131067 NTO131066:NTR131067 NJS131066:NJV131067 MZW131066:MZZ131067 MQA131066:MQD131067 MGE131066:MGH131067 LWI131066:LWL131067 LMM131066:LMP131067 LCQ131066:LCT131067 KSU131066:KSX131067 KIY131066:KJB131067 JZC131066:JZF131067 JPG131066:JPJ131067 JFK131066:JFN131067 IVO131066:IVR131067 ILS131066:ILV131067 IBW131066:IBZ131067 HSA131066:HSD131067 HIE131066:HIH131067 GYI131066:GYL131067 GOM131066:GOP131067 GEQ131066:GET131067 FUU131066:FUX131067 FKY131066:FLB131067 FBC131066:FBF131067 ERG131066:ERJ131067 EHK131066:EHN131067 DXO131066:DXR131067 DNS131066:DNV131067 DDW131066:DDZ131067 CUA131066:CUD131067 CKE131066:CKH131067 CAI131066:CAL131067 BQM131066:BQP131067 BGQ131066:BGT131067 AWU131066:AWX131067 AMY131066:ANB131067 ADC131066:ADF131067 TG131066:TJ131067 JK131066:JN131067 WMA983034:WMD983035 WVW65530:WVZ65531 WMA65530:WMD65531 WCE65530:WCH65531 VSI65530:VSL65531 VIM65530:VIP65531 UYQ65530:UYT65531 UOU65530:UOX65531 UEY65530:UFB65531 TVC65530:TVF65531 TLG65530:TLJ65531 TBK65530:TBN65531 SRO65530:SRR65531 SHS65530:SHV65531 RXW65530:RXZ65531 ROA65530:ROD65531 REE65530:REH65531 QUI65530:QUL65531 QKM65530:QKP65531 QAQ65530:QAT65531 PQU65530:PQX65531 PGY65530:PHB65531 OXC65530:OXF65531 ONG65530:ONJ65531 ODK65530:ODN65531 NTO65530:NTR65531 NJS65530:NJV65531 MZW65530:MZZ65531 MQA65530:MQD65531 MGE65530:MGH65531 LWI65530:LWL65531 LMM65530:LMP65531 LCQ65530:LCT65531 KSU65530:KSX65531 KIY65530:KJB65531 JZC65530:JZF65531 JPG65530:JPJ65531 JFK65530:JFN65531 IVO65530:IVR65531 ILS65530:ILV65531 IBW65530:IBZ65531 HSA65530:HSD65531 HIE65530:HIH65531 GYI65530:GYL65531 GOM65530:GOP65531 GEQ65530:GET65531 FUU65530:FUX65531 FKY65530:FLB65531 FBC65530:FBF65531 ERG65530:ERJ65531 EHK65530:EHN65531 DXO65530:DXR65531 DNS65530:DNV65531 DDW65530:DDZ65531 CUA65530:CUD65531 CKE65530:CKH65531 CAI65530:CAL65531 BQM65530:BQP65531 BGQ65530:BGT65531 AWU65530:AWX65531 AMY65530:ANB65531 ADC65530:ADF65531 TG65530:TJ65531 JK65530:JN65531 JK8:JN10 WVW8:WVZ10 WMA8:WMD10 WCE8:WCH10 VSI8:VSL10 VIM8:VIP10 UYQ8:UYT10 UOU8:UOX10 UEY8:UFB10 TVC8:TVF10 TLG8:TLJ10 TBK8:TBN10 SRO8:SRR10 SHS8:SHV10 RXW8:RXZ10 ROA8:ROD10 REE8:REH10 QUI8:QUL10 QKM8:QKP10 QAQ8:QAT10 PQU8:PQX10 PGY8:PHB10 OXC8:OXF10 ONG8:ONJ10 ODK8:ODN10 NTO8:NTR10 NJS8:NJV10 MZW8:MZZ10 MQA8:MQD10 MGE8:MGH10 LWI8:LWL10 LMM8:LMP10 LCQ8:LCT10 KSU8:KSX10 KIY8:KJB10 JZC8:JZF10 JPG8:JPJ10 JFK8:JFN10 IVO8:IVR10 ILS8:ILV10 IBW8:IBZ10 HSA8:HSD10 HIE8:HIH10 GYI8:GYL10 GOM8:GOP10 GEQ8:GET10 FUU8:FUX10 FKY8:FLB10 FBC8:FBF10 ERG8:ERJ10 EHK8:EHN10 DXO8:DXR10 DNS8:DNV10 DDW8:DDZ10 CUA8:CUD10 CKE8:CKH10 CAI8:CAL10 BQM8:BQP10 BGQ8:BGT10 AWU8:AWX10 AMY8:ANB10 ADC8:ADF10 TG8:TJ10 G786424:Q786425 R786426:R786427 G720888:Q720889 R720890:R720891 G655352:Q655353 R655354:R655355 G589816:Q589817 R589818:R589819 G524280:Q524281 R524282:R524283 G458744:Q458745 R458746:R458747 G393208:Q393209 R393210:R393211 G327672:Q327673 R327674:R327675 G262136:Q262137 R262138:R262139 G196600:Q196601 R196602:R196603 G131064:Q131065 R131066:R131067 G65528:Q65529 R65530:R65531 G983032:Q983033 R983034:R983035 G917496:Q917497 R917498:R917499 G851960:Q851961 R851962:R851963 E851960:E851961 F851962:F851963 E917496:E917497 F917498:F917499 E983032:E983033 F983034:F983035 E65528:E65529 F65530:F65531 E131064:E131065 F131066:F131067 E196600:E196601 F196602:F196603 E262136:E262137 F262138:F262139 E327672:E327673 F327674:F327675 E393208:E393209 F393210:F393211 E458744:E458745 F458746:F458747 E524280:E524281 F524282:F524283 E589816:E589817 F589818:F589819 E655352:E655353 F655354:F655355 E720888:E720889 F720890:F720891 E786424:E786425 F786426:F786427" xr:uid="{FA37336F-763C-44CB-A85B-C7377F313CB4}">
      <formula1>#REF!</formula1>
    </dataValidation>
  </dataValidations>
  <pageMargins left="0.25" right="0.25" top="0.75" bottom="0.75" header="0.3" footer="0.3"/>
  <pageSetup paperSize="9" scale="4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AAEB3-ED4A-4DE8-9FDF-0553FF0A1F57}">
  <sheetPr>
    <tabColor rgb="FFD9ECFF"/>
    <pageSetUpPr fitToPage="1"/>
  </sheetPr>
  <dimension ref="B1:V63"/>
  <sheetViews>
    <sheetView showGridLines="0" zoomScaleNormal="100" workbookViewId="0">
      <selection activeCell="H23" sqref="H23"/>
    </sheetView>
  </sheetViews>
  <sheetFormatPr defaultColWidth="11.42578125" defaultRowHeight="18.75" customHeight="1"/>
  <cols>
    <col min="1" max="1" width="3.7109375" style="98" customWidth="1"/>
    <col min="2" max="2" width="2.5703125" style="98" customWidth="1"/>
    <col min="3" max="3" width="9.140625" style="98" customWidth="1"/>
    <col min="4" max="4" width="16" style="98" customWidth="1"/>
    <col min="5" max="5" width="62.28515625" style="98" customWidth="1"/>
    <col min="6" max="6" width="2.5703125" style="99" customWidth="1"/>
    <col min="7" max="7" width="12" style="98" customWidth="1"/>
    <col min="8" max="16" width="9.7109375" style="99" customWidth="1"/>
    <col min="17" max="17" width="2" style="99" customWidth="1"/>
    <col min="18" max="18" width="75.42578125" style="99" customWidth="1"/>
    <col min="19" max="19" width="2.7109375" style="98" customWidth="1"/>
    <col min="20" max="267" width="11.5703125" style="98"/>
    <col min="268" max="269" width="3.7109375" style="98" customWidth="1"/>
    <col min="270" max="270" width="25" style="98" customWidth="1"/>
    <col min="271" max="271" width="34" style="98" customWidth="1"/>
    <col min="272" max="272" width="4.5703125" style="98" bestFit="1" customWidth="1"/>
    <col min="273" max="273" width="20.7109375" style="98" customWidth="1"/>
    <col min="274" max="274" width="20.42578125" style="98" customWidth="1"/>
    <col min="275" max="275" width="3.7109375" style="98" customWidth="1"/>
    <col min="276" max="523" width="11.5703125" style="98"/>
    <col min="524" max="525" width="3.7109375" style="98" customWidth="1"/>
    <col min="526" max="526" width="25" style="98" customWidth="1"/>
    <col min="527" max="527" width="34" style="98" customWidth="1"/>
    <col min="528" max="528" width="4.5703125" style="98" bestFit="1" customWidth="1"/>
    <col min="529" max="529" width="20.7109375" style="98" customWidth="1"/>
    <col min="530" max="530" width="20.42578125" style="98" customWidth="1"/>
    <col min="531" max="531" width="3.7109375" style="98" customWidth="1"/>
    <col min="532" max="779" width="11.5703125" style="98"/>
    <col min="780" max="781" width="3.7109375" style="98" customWidth="1"/>
    <col min="782" max="782" width="25" style="98" customWidth="1"/>
    <col min="783" max="783" width="34" style="98" customWidth="1"/>
    <col min="784" max="784" width="4.5703125" style="98" bestFit="1" customWidth="1"/>
    <col min="785" max="785" width="20.7109375" style="98" customWidth="1"/>
    <col min="786" max="786" width="20.42578125" style="98" customWidth="1"/>
    <col min="787" max="787" width="3.7109375" style="98" customWidth="1"/>
    <col min="788" max="1035" width="11.5703125" style="98"/>
    <col min="1036" max="1037" width="3.7109375" style="98" customWidth="1"/>
    <col min="1038" max="1038" width="25" style="98" customWidth="1"/>
    <col min="1039" max="1039" width="34" style="98" customWidth="1"/>
    <col min="1040" max="1040" width="4.5703125" style="98" bestFit="1" customWidth="1"/>
    <col min="1041" max="1041" width="20.7109375" style="98" customWidth="1"/>
    <col min="1042" max="1042" width="20.42578125" style="98" customWidth="1"/>
    <col min="1043" max="1043" width="3.7109375" style="98" customWidth="1"/>
    <col min="1044" max="1291" width="11.5703125" style="98"/>
    <col min="1292" max="1293" width="3.7109375" style="98" customWidth="1"/>
    <col min="1294" max="1294" width="25" style="98" customWidth="1"/>
    <col min="1295" max="1295" width="34" style="98" customWidth="1"/>
    <col min="1296" max="1296" width="4.5703125" style="98" bestFit="1" customWidth="1"/>
    <col min="1297" max="1297" width="20.7109375" style="98" customWidth="1"/>
    <col min="1298" max="1298" width="20.42578125" style="98" customWidth="1"/>
    <col min="1299" max="1299" width="3.7109375" style="98" customWidth="1"/>
    <col min="1300" max="1547" width="11.5703125" style="98"/>
    <col min="1548" max="1549" width="3.7109375" style="98" customWidth="1"/>
    <col min="1550" max="1550" width="25" style="98" customWidth="1"/>
    <col min="1551" max="1551" width="34" style="98" customWidth="1"/>
    <col min="1552" max="1552" width="4.5703125" style="98" bestFit="1" customWidth="1"/>
    <col min="1553" max="1553" width="20.7109375" style="98" customWidth="1"/>
    <col min="1554" max="1554" width="20.42578125" style="98" customWidth="1"/>
    <col min="1555" max="1555" width="3.7109375" style="98" customWidth="1"/>
    <col min="1556" max="1803" width="11.5703125" style="98"/>
    <col min="1804" max="1805" width="3.7109375" style="98" customWidth="1"/>
    <col min="1806" max="1806" width="25" style="98" customWidth="1"/>
    <col min="1807" max="1807" width="34" style="98" customWidth="1"/>
    <col min="1808" max="1808" width="4.5703125" style="98" bestFit="1" customWidth="1"/>
    <col min="1809" max="1809" width="20.7109375" style="98" customWidth="1"/>
    <col min="1810" max="1810" width="20.42578125" style="98" customWidth="1"/>
    <col min="1811" max="1811" width="3.7109375" style="98" customWidth="1"/>
    <col min="1812" max="2059" width="11.5703125" style="98"/>
    <col min="2060" max="2061" width="3.7109375" style="98" customWidth="1"/>
    <col min="2062" max="2062" width="25" style="98" customWidth="1"/>
    <col min="2063" max="2063" width="34" style="98" customWidth="1"/>
    <col min="2064" max="2064" width="4.5703125" style="98" bestFit="1" customWidth="1"/>
    <col min="2065" max="2065" width="20.7109375" style="98" customWidth="1"/>
    <col min="2066" max="2066" width="20.42578125" style="98" customWidth="1"/>
    <col min="2067" max="2067" width="3.7109375" style="98" customWidth="1"/>
    <col min="2068" max="2315" width="11.5703125" style="98"/>
    <col min="2316" max="2317" width="3.7109375" style="98" customWidth="1"/>
    <col min="2318" max="2318" width="25" style="98" customWidth="1"/>
    <col min="2319" max="2319" width="34" style="98" customWidth="1"/>
    <col min="2320" max="2320" width="4.5703125" style="98" bestFit="1" customWidth="1"/>
    <col min="2321" max="2321" width="20.7109375" style="98" customWidth="1"/>
    <col min="2322" max="2322" width="20.42578125" style="98" customWidth="1"/>
    <col min="2323" max="2323" width="3.7109375" style="98" customWidth="1"/>
    <col min="2324" max="2571" width="11.5703125" style="98"/>
    <col min="2572" max="2573" width="3.7109375" style="98" customWidth="1"/>
    <col min="2574" max="2574" width="25" style="98" customWidth="1"/>
    <col min="2575" max="2575" width="34" style="98" customWidth="1"/>
    <col min="2576" max="2576" width="4.5703125" style="98" bestFit="1" customWidth="1"/>
    <col min="2577" max="2577" width="20.7109375" style="98" customWidth="1"/>
    <col min="2578" max="2578" width="20.42578125" style="98" customWidth="1"/>
    <col min="2579" max="2579" width="3.7109375" style="98" customWidth="1"/>
    <col min="2580" max="2827" width="11.5703125" style="98"/>
    <col min="2828" max="2829" width="3.7109375" style="98" customWidth="1"/>
    <col min="2830" max="2830" width="25" style="98" customWidth="1"/>
    <col min="2831" max="2831" width="34" style="98" customWidth="1"/>
    <col min="2832" max="2832" width="4.5703125" style="98" bestFit="1" customWidth="1"/>
    <col min="2833" max="2833" width="20.7109375" style="98" customWidth="1"/>
    <col min="2834" max="2834" width="20.42578125" style="98" customWidth="1"/>
    <col min="2835" max="2835" width="3.7109375" style="98" customWidth="1"/>
    <col min="2836" max="3083" width="11.5703125" style="98"/>
    <col min="3084" max="3085" width="3.7109375" style="98" customWidth="1"/>
    <col min="3086" max="3086" width="25" style="98" customWidth="1"/>
    <col min="3087" max="3087" width="34" style="98" customWidth="1"/>
    <col min="3088" max="3088" width="4.5703125" style="98" bestFit="1" customWidth="1"/>
    <col min="3089" max="3089" width="20.7109375" style="98" customWidth="1"/>
    <col min="3090" max="3090" width="20.42578125" style="98" customWidth="1"/>
    <col min="3091" max="3091" width="3.7109375" style="98" customWidth="1"/>
    <col min="3092" max="3339" width="11.5703125" style="98"/>
    <col min="3340" max="3341" width="3.7109375" style="98" customWidth="1"/>
    <col min="3342" max="3342" width="25" style="98" customWidth="1"/>
    <col min="3343" max="3343" width="34" style="98" customWidth="1"/>
    <col min="3344" max="3344" width="4.5703125" style="98" bestFit="1" customWidth="1"/>
    <col min="3345" max="3345" width="20.7109375" style="98" customWidth="1"/>
    <col min="3346" max="3346" width="20.42578125" style="98" customWidth="1"/>
    <col min="3347" max="3347" width="3.7109375" style="98" customWidth="1"/>
    <col min="3348" max="3595" width="11.5703125" style="98"/>
    <col min="3596" max="3597" width="3.7109375" style="98" customWidth="1"/>
    <col min="3598" max="3598" width="25" style="98" customWidth="1"/>
    <col min="3599" max="3599" width="34" style="98" customWidth="1"/>
    <col min="3600" max="3600" width="4.5703125" style="98" bestFit="1" customWidth="1"/>
    <col min="3601" max="3601" width="20.7109375" style="98" customWidth="1"/>
    <col min="3602" max="3602" width="20.42578125" style="98" customWidth="1"/>
    <col min="3603" max="3603" width="3.7109375" style="98" customWidth="1"/>
    <col min="3604" max="3851" width="11.5703125" style="98"/>
    <col min="3852" max="3853" width="3.7109375" style="98" customWidth="1"/>
    <col min="3854" max="3854" width="25" style="98" customWidth="1"/>
    <col min="3855" max="3855" width="34" style="98" customWidth="1"/>
    <col min="3856" max="3856" width="4.5703125" style="98" bestFit="1" customWidth="1"/>
    <col min="3857" max="3857" width="20.7109375" style="98" customWidth="1"/>
    <col min="3858" max="3858" width="20.42578125" style="98" customWidth="1"/>
    <col min="3859" max="3859" width="3.7109375" style="98" customWidth="1"/>
    <col min="3860" max="4107" width="11.5703125" style="98"/>
    <col min="4108" max="4109" width="3.7109375" style="98" customWidth="1"/>
    <col min="4110" max="4110" width="25" style="98" customWidth="1"/>
    <col min="4111" max="4111" width="34" style="98" customWidth="1"/>
    <col min="4112" max="4112" width="4.5703125" style="98" bestFit="1" customWidth="1"/>
    <col min="4113" max="4113" width="20.7109375" style="98" customWidth="1"/>
    <col min="4114" max="4114" width="20.42578125" style="98" customWidth="1"/>
    <col min="4115" max="4115" width="3.7109375" style="98" customWidth="1"/>
    <col min="4116" max="4363" width="11.5703125" style="98"/>
    <col min="4364" max="4365" width="3.7109375" style="98" customWidth="1"/>
    <col min="4366" max="4366" width="25" style="98" customWidth="1"/>
    <col min="4367" max="4367" width="34" style="98" customWidth="1"/>
    <col min="4368" max="4368" width="4.5703125" style="98" bestFit="1" customWidth="1"/>
    <col min="4369" max="4369" width="20.7109375" style="98" customWidth="1"/>
    <col min="4370" max="4370" width="20.42578125" style="98" customWidth="1"/>
    <col min="4371" max="4371" width="3.7109375" style="98" customWidth="1"/>
    <col min="4372" max="4619" width="11.5703125" style="98"/>
    <col min="4620" max="4621" width="3.7109375" style="98" customWidth="1"/>
    <col min="4622" max="4622" width="25" style="98" customWidth="1"/>
    <col min="4623" max="4623" width="34" style="98" customWidth="1"/>
    <col min="4624" max="4624" width="4.5703125" style="98" bestFit="1" customWidth="1"/>
    <col min="4625" max="4625" width="20.7109375" style="98" customWidth="1"/>
    <col min="4626" max="4626" width="20.42578125" style="98" customWidth="1"/>
    <col min="4627" max="4627" width="3.7109375" style="98" customWidth="1"/>
    <col min="4628" max="4875" width="11.5703125" style="98"/>
    <col min="4876" max="4877" width="3.7109375" style="98" customWidth="1"/>
    <col min="4878" max="4878" width="25" style="98" customWidth="1"/>
    <col min="4879" max="4879" width="34" style="98" customWidth="1"/>
    <col min="4880" max="4880" width="4.5703125" style="98" bestFit="1" customWidth="1"/>
    <col min="4881" max="4881" width="20.7109375" style="98" customWidth="1"/>
    <col min="4882" max="4882" width="20.42578125" style="98" customWidth="1"/>
    <col min="4883" max="4883" width="3.7109375" style="98" customWidth="1"/>
    <col min="4884" max="5131" width="11.5703125" style="98"/>
    <col min="5132" max="5133" width="3.7109375" style="98" customWidth="1"/>
    <col min="5134" max="5134" width="25" style="98" customWidth="1"/>
    <col min="5135" max="5135" width="34" style="98" customWidth="1"/>
    <col min="5136" max="5136" width="4.5703125" style="98" bestFit="1" customWidth="1"/>
    <col min="5137" max="5137" width="20.7109375" style="98" customWidth="1"/>
    <col min="5138" max="5138" width="20.42578125" style="98" customWidth="1"/>
    <col min="5139" max="5139" width="3.7109375" style="98" customWidth="1"/>
    <col min="5140" max="5387" width="11.5703125" style="98"/>
    <col min="5388" max="5389" width="3.7109375" style="98" customWidth="1"/>
    <col min="5390" max="5390" width="25" style="98" customWidth="1"/>
    <col min="5391" max="5391" width="34" style="98" customWidth="1"/>
    <col min="5392" max="5392" width="4.5703125" style="98" bestFit="1" customWidth="1"/>
    <col min="5393" max="5393" width="20.7109375" style="98" customWidth="1"/>
    <col min="5394" max="5394" width="20.42578125" style="98" customWidth="1"/>
    <col min="5395" max="5395" width="3.7109375" style="98" customWidth="1"/>
    <col min="5396" max="5643" width="11.5703125" style="98"/>
    <col min="5644" max="5645" width="3.7109375" style="98" customWidth="1"/>
    <col min="5646" max="5646" width="25" style="98" customWidth="1"/>
    <col min="5647" max="5647" width="34" style="98" customWidth="1"/>
    <col min="5648" max="5648" width="4.5703125" style="98" bestFit="1" customWidth="1"/>
    <col min="5649" max="5649" width="20.7109375" style="98" customWidth="1"/>
    <col min="5650" max="5650" width="20.42578125" style="98" customWidth="1"/>
    <col min="5651" max="5651" width="3.7109375" style="98" customWidth="1"/>
    <col min="5652" max="5899" width="11.5703125" style="98"/>
    <col min="5900" max="5901" width="3.7109375" style="98" customWidth="1"/>
    <col min="5902" max="5902" width="25" style="98" customWidth="1"/>
    <col min="5903" max="5903" width="34" style="98" customWidth="1"/>
    <col min="5904" max="5904" width="4.5703125" style="98" bestFit="1" customWidth="1"/>
    <col min="5905" max="5905" width="20.7109375" style="98" customWidth="1"/>
    <col min="5906" max="5906" width="20.42578125" style="98" customWidth="1"/>
    <col min="5907" max="5907" width="3.7109375" style="98" customWidth="1"/>
    <col min="5908" max="6155" width="11.5703125" style="98"/>
    <col min="6156" max="6157" width="3.7109375" style="98" customWidth="1"/>
    <col min="6158" max="6158" width="25" style="98" customWidth="1"/>
    <col min="6159" max="6159" width="34" style="98" customWidth="1"/>
    <col min="6160" max="6160" width="4.5703125" style="98" bestFit="1" customWidth="1"/>
    <col min="6161" max="6161" width="20.7109375" style="98" customWidth="1"/>
    <col min="6162" max="6162" width="20.42578125" style="98" customWidth="1"/>
    <col min="6163" max="6163" width="3.7109375" style="98" customWidth="1"/>
    <col min="6164" max="6411" width="11.5703125" style="98"/>
    <col min="6412" max="6413" width="3.7109375" style="98" customWidth="1"/>
    <col min="6414" max="6414" width="25" style="98" customWidth="1"/>
    <col min="6415" max="6415" width="34" style="98" customWidth="1"/>
    <col min="6416" max="6416" width="4.5703125" style="98" bestFit="1" customWidth="1"/>
    <col min="6417" max="6417" width="20.7109375" style="98" customWidth="1"/>
    <col min="6418" max="6418" width="20.42578125" style="98" customWidth="1"/>
    <col min="6419" max="6419" width="3.7109375" style="98" customWidth="1"/>
    <col min="6420" max="6667" width="11.5703125" style="98"/>
    <col min="6668" max="6669" width="3.7109375" style="98" customWidth="1"/>
    <col min="6670" max="6670" width="25" style="98" customWidth="1"/>
    <col min="6671" max="6671" width="34" style="98" customWidth="1"/>
    <col min="6672" max="6672" width="4.5703125" style="98" bestFit="1" customWidth="1"/>
    <col min="6673" max="6673" width="20.7109375" style="98" customWidth="1"/>
    <col min="6674" max="6674" width="20.42578125" style="98" customWidth="1"/>
    <col min="6675" max="6675" width="3.7109375" style="98" customWidth="1"/>
    <col min="6676" max="6923" width="11.5703125" style="98"/>
    <col min="6924" max="6925" width="3.7109375" style="98" customWidth="1"/>
    <col min="6926" max="6926" width="25" style="98" customWidth="1"/>
    <col min="6927" max="6927" width="34" style="98" customWidth="1"/>
    <col min="6928" max="6928" width="4.5703125" style="98" bestFit="1" customWidth="1"/>
    <col min="6929" max="6929" width="20.7109375" style="98" customWidth="1"/>
    <col min="6930" max="6930" width="20.42578125" style="98" customWidth="1"/>
    <col min="6931" max="6931" width="3.7109375" style="98" customWidth="1"/>
    <col min="6932" max="7179" width="11.5703125" style="98"/>
    <col min="7180" max="7181" width="3.7109375" style="98" customWidth="1"/>
    <col min="7182" max="7182" width="25" style="98" customWidth="1"/>
    <col min="7183" max="7183" width="34" style="98" customWidth="1"/>
    <col min="7184" max="7184" width="4.5703125" style="98" bestFit="1" customWidth="1"/>
    <col min="7185" max="7185" width="20.7109375" style="98" customWidth="1"/>
    <col min="7186" max="7186" width="20.42578125" style="98" customWidth="1"/>
    <col min="7187" max="7187" width="3.7109375" style="98" customWidth="1"/>
    <col min="7188" max="7435" width="11.5703125" style="98"/>
    <col min="7436" max="7437" width="3.7109375" style="98" customWidth="1"/>
    <col min="7438" max="7438" width="25" style="98" customWidth="1"/>
    <col min="7439" max="7439" width="34" style="98" customWidth="1"/>
    <col min="7440" max="7440" width="4.5703125" style="98" bestFit="1" customWidth="1"/>
    <col min="7441" max="7441" width="20.7109375" style="98" customWidth="1"/>
    <col min="7442" max="7442" width="20.42578125" style="98" customWidth="1"/>
    <col min="7443" max="7443" width="3.7109375" style="98" customWidth="1"/>
    <col min="7444" max="7691" width="11.5703125" style="98"/>
    <col min="7692" max="7693" width="3.7109375" style="98" customWidth="1"/>
    <col min="7694" max="7694" width="25" style="98" customWidth="1"/>
    <col min="7695" max="7695" width="34" style="98" customWidth="1"/>
    <col min="7696" max="7696" width="4.5703125" style="98" bestFit="1" customWidth="1"/>
    <col min="7697" max="7697" width="20.7109375" style="98" customWidth="1"/>
    <col min="7698" max="7698" width="20.42578125" style="98" customWidth="1"/>
    <col min="7699" max="7699" width="3.7109375" style="98" customWidth="1"/>
    <col min="7700" max="7947" width="11.5703125" style="98"/>
    <col min="7948" max="7949" width="3.7109375" style="98" customWidth="1"/>
    <col min="7950" max="7950" width="25" style="98" customWidth="1"/>
    <col min="7951" max="7951" width="34" style="98" customWidth="1"/>
    <col min="7952" max="7952" width="4.5703125" style="98" bestFit="1" customWidth="1"/>
    <col min="7953" max="7953" width="20.7109375" style="98" customWidth="1"/>
    <col min="7954" max="7954" width="20.42578125" style="98" customWidth="1"/>
    <col min="7955" max="7955" width="3.7109375" style="98" customWidth="1"/>
    <col min="7956" max="8203" width="11.5703125" style="98"/>
    <col min="8204" max="8205" width="3.7109375" style="98" customWidth="1"/>
    <col min="8206" max="8206" width="25" style="98" customWidth="1"/>
    <col min="8207" max="8207" width="34" style="98" customWidth="1"/>
    <col min="8208" max="8208" width="4.5703125" style="98" bestFit="1" customWidth="1"/>
    <col min="8209" max="8209" width="20.7109375" style="98" customWidth="1"/>
    <col min="8210" max="8210" width="20.42578125" style="98" customWidth="1"/>
    <col min="8211" max="8211" width="3.7109375" style="98" customWidth="1"/>
    <col min="8212" max="8459" width="11.5703125" style="98"/>
    <col min="8460" max="8461" width="3.7109375" style="98" customWidth="1"/>
    <col min="8462" max="8462" width="25" style="98" customWidth="1"/>
    <col min="8463" max="8463" width="34" style="98" customWidth="1"/>
    <col min="8464" max="8464" width="4.5703125" style="98" bestFit="1" customWidth="1"/>
    <col min="8465" max="8465" width="20.7109375" style="98" customWidth="1"/>
    <col min="8466" max="8466" width="20.42578125" style="98" customWidth="1"/>
    <col min="8467" max="8467" width="3.7109375" style="98" customWidth="1"/>
    <col min="8468" max="8715" width="11.5703125" style="98"/>
    <col min="8716" max="8717" width="3.7109375" style="98" customWidth="1"/>
    <col min="8718" max="8718" width="25" style="98" customWidth="1"/>
    <col min="8719" max="8719" width="34" style="98" customWidth="1"/>
    <col min="8720" max="8720" width="4.5703125" style="98" bestFit="1" customWidth="1"/>
    <col min="8721" max="8721" width="20.7109375" style="98" customWidth="1"/>
    <col min="8722" max="8722" width="20.42578125" style="98" customWidth="1"/>
    <col min="8723" max="8723" width="3.7109375" style="98" customWidth="1"/>
    <col min="8724" max="8971" width="11.5703125" style="98"/>
    <col min="8972" max="8973" width="3.7109375" style="98" customWidth="1"/>
    <col min="8974" max="8974" width="25" style="98" customWidth="1"/>
    <col min="8975" max="8975" width="34" style="98" customWidth="1"/>
    <col min="8976" max="8976" width="4.5703125" style="98" bestFit="1" customWidth="1"/>
    <col min="8977" max="8977" width="20.7109375" style="98" customWidth="1"/>
    <col min="8978" max="8978" width="20.42578125" style="98" customWidth="1"/>
    <col min="8979" max="8979" width="3.7109375" style="98" customWidth="1"/>
    <col min="8980" max="9227" width="11.5703125" style="98"/>
    <col min="9228" max="9229" width="3.7109375" style="98" customWidth="1"/>
    <col min="9230" max="9230" width="25" style="98" customWidth="1"/>
    <col min="9231" max="9231" width="34" style="98" customWidth="1"/>
    <col min="9232" max="9232" width="4.5703125" style="98" bestFit="1" customWidth="1"/>
    <col min="9233" max="9233" width="20.7109375" style="98" customWidth="1"/>
    <col min="9234" max="9234" width="20.42578125" style="98" customWidth="1"/>
    <col min="9235" max="9235" width="3.7109375" style="98" customWidth="1"/>
    <col min="9236" max="9483" width="11.5703125" style="98"/>
    <col min="9484" max="9485" width="3.7109375" style="98" customWidth="1"/>
    <col min="9486" max="9486" width="25" style="98" customWidth="1"/>
    <col min="9487" max="9487" width="34" style="98" customWidth="1"/>
    <col min="9488" max="9488" width="4.5703125" style="98" bestFit="1" customWidth="1"/>
    <col min="9489" max="9489" width="20.7109375" style="98" customWidth="1"/>
    <col min="9490" max="9490" width="20.42578125" style="98" customWidth="1"/>
    <col min="9491" max="9491" width="3.7109375" style="98" customWidth="1"/>
    <col min="9492" max="9739" width="11.5703125" style="98"/>
    <col min="9740" max="9741" width="3.7109375" style="98" customWidth="1"/>
    <col min="9742" max="9742" width="25" style="98" customWidth="1"/>
    <col min="9743" max="9743" width="34" style="98" customWidth="1"/>
    <col min="9744" max="9744" width="4.5703125" style="98" bestFit="1" customWidth="1"/>
    <col min="9745" max="9745" width="20.7109375" style="98" customWidth="1"/>
    <col min="9746" max="9746" width="20.42578125" style="98" customWidth="1"/>
    <col min="9747" max="9747" width="3.7109375" style="98" customWidth="1"/>
    <col min="9748" max="9995" width="11.5703125" style="98"/>
    <col min="9996" max="9997" width="3.7109375" style="98" customWidth="1"/>
    <col min="9998" max="9998" width="25" style="98" customWidth="1"/>
    <col min="9999" max="9999" width="34" style="98" customWidth="1"/>
    <col min="10000" max="10000" width="4.5703125" style="98" bestFit="1" customWidth="1"/>
    <col min="10001" max="10001" width="20.7109375" style="98" customWidth="1"/>
    <col min="10002" max="10002" width="20.42578125" style="98" customWidth="1"/>
    <col min="10003" max="10003" width="3.7109375" style="98" customWidth="1"/>
    <col min="10004" max="10251" width="11.5703125" style="98"/>
    <col min="10252" max="10253" width="3.7109375" style="98" customWidth="1"/>
    <col min="10254" max="10254" width="25" style="98" customWidth="1"/>
    <col min="10255" max="10255" width="34" style="98" customWidth="1"/>
    <col min="10256" max="10256" width="4.5703125" style="98" bestFit="1" customWidth="1"/>
    <col min="10257" max="10257" width="20.7109375" style="98" customWidth="1"/>
    <col min="10258" max="10258" width="20.42578125" style="98" customWidth="1"/>
    <col min="10259" max="10259" width="3.7109375" style="98" customWidth="1"/>
    <col min="10260" max="10507" width="11.5703125" style="98"/>
    <col min="10508" max="10509" width="3.7109375" style="98" customWidth="1"/>
    <col min="10510" max="10510" width="25" style="98" customWidth="1"/>
    <col min="10511" max="10511" width="34" style="98" customWidth="1"/>
    <col min="10512" max="10512" width="4.5703125" style="98" bestFit="1" customWidth="1"/>
    <col min="10513" max="10513" width="20.7109375" style="98" customWidth="1"/>
    <col min="10514" max="10514" width="20.42578125" style="98" customWidth="1"/>
    <col min="10515" max="10515" width="3.7109375" style="98" customWidth="1"/>
    <col min="10516" max="10763" width="11.5703125" style="98"/>
    <col min="10764" max="10765" width="3.7109375" style="98" customWidth="1"/>
    <col min="10766" max="10766" width="25" style="98" customWidth="1"/>
    <col min="10767" max="10767" width="34" style="98" customWidth="1"/>
    <col min="10768" max="10768" width="4.5703125" style="98" bestFit="1" customWidth="1"/>
    <col min="10769" max="10769" width="20.7109375" style="98" customWidth="1"/>
    <col min="10770" max="10770" width="20.42578125" style="98" customWidth="1"/>
    <col min="10771" max="10771" width="3.7109375" style="98" customWidth="1"/>
    <col min="10772" max="11019" width="11.5703125" style="98"/>
    <col min="11020" max="11021" width="3.7109375" style="98" customWidth="1"/>
    <col min="11022" max="11022" width="25" style="98" customWidth="1"/>
    <col min="11023" max="11023" width="34" style="98" customWidth="1"/>
    <col min="11024" max="11024" width="4.5703125" style="98" bestFit="1" customWidth="1"/>
    <col min="11025" max="11025" width="20.7109375" style="98" customWidth="1"/>
    <col min="11026" max="11026" width="20.42578125" style="98" customWidth="1"/>
    <col min="11027" max="11027" width="3.7109375" style="98" customWidth="1"/>
    <col min="11028" max="11275" width="11.5703125" style="98"/>
    <col min="11276" max="11277" width="3.7109375" style="98" customWidth="1"/>
    <col min="11278" max="11278" width="25" style="98" customWidth="1"/>
    <col min="11279" max="11279" width="34" style="98" customWidth="1"/>
    <col min="11280" max="11280" width="4.5703125" style="98" bestFit="1" customWidth="1"/>
    <col min="11281" max="11281" width="20.7109375" style="98" customWidth="1"/>
    <col min="11282" max="11282" width="20.42578125" style="98" customWidth="1"/>
    <col min="11283" max="11283" width="3.7109375" style="98" customWidth="1"/>
    <col min="11284" max="11531" width="11.5703125" style="98"/>
    <col min="11532" max="11533" width="3.7109375" style="98" customWidth="1"/>
    <col min="11534" max="11534" width="25" style="98" customWidth="1"/>
    <col min="11535" max="11535" width="34" style="98" customWidth="1"/>
    <col min="11536" max="11536" width="4.5703125" style="98" bestFit="1" customWidth="1"/>
    <col min="11537" max="11537" width="20.7109375" style="98" customWidth="1"/>
    <col min="11538" max="11538" width="20.42578125" style="98" customWidth="1"/>
    <col min="11539" max="11539" width="3.7109375" style="98" customWidth="1"/>
    <col min="11540" max="11787" width="11.5703125" style="98"/>
    <col min="11788" max="11789" width="3.7109375" style="98" customWidth="1"/>
    <col min="11790" max="11790" width="25" style="98" customWidth="1"/>
    <col min="11791" max="11791" width="34" style="98" customWidth="1"/>
    <col min="11792" max="11792" width="4.5703125" style="98" bestFit="1" customWidth="1"/>
    <col min="11793" max="11793" width="20.7109375" style="98" customWidth="1"/>
    <col min="11794" max="11794" width="20.42578125" style="98" customWidth="1"/>
    <col min="11795" max="11795" width="3.7109375" style="98" customWidth="1"/>
    <col min="11796" max="12043" width="11.5703125" style="98"/>
    <col min="12044" max="12045" width="3.7109375" style="98" customWidth="1"/>
    <col min="12046" max="12046" width="25" style="98" customWidth="1"/>
    <col min="12047" max="12047" width="34" style="98" customWidth="1"/>
    <col min="12048" max="12048" width="4.5703125" style="98" bestFit="1" customWidth="1"/>
    <col min="12049" max="12049" width="20.7109375" style="98" customWidth="1"/>
    <col min="12050" max="12050" width="20.42578125" style="98" customWidth="1"/>
    <col min="12051" max="12051" width="3.7109375" style="98" customWidth="1"/>
    <col min="12052" max="12299" width="11.5703125" style="98"/>
    <col min="12300" max="12301" width="3.7109375" style="98" customWidth="1"/>
    <col min="12302" max="12302" width="25" style="98" customWidth="1"/>
    <col min="12303" max="12303" width="34" style="98" customWidth="1"/>
    <col min="12304" max="12304" width="4.5703125" style="98" bestFit="1" customWidth="1"/>
    <col min="12305" max="12305" width="20.7109375" style="98" customWidth="1"/>
    <col min="12306" max="12306" width="20.42578125" style="98" customWidth="1"/>
    <col min="12307" max="12307" width="3.7109375" style="98" customWidth="1"/>
    <col min="12308" max="12555" width="11.5703125" style="98"/>
    <col min="12556" max="12557" width="3.7109375" style="98" customWidth="1"/>
    <col min="12558" max="12558" width="25" style="98" customWidth="1"/>
    <col min="12559" max="12559" width="34" style="98" customWidth="1"/>
    <col min="12560" max="12560" width="4.5703125" style="98" bestFit="1" customWidth="1"/>
    <col min="12561" max="12561" width="20.7109375" style="98" customWidth="1"/>
    <col min="12562" max="12562" width="20.42578125" style="98" customWidth="1"/>
    <col min="12563" max="12563" width="3.7109375" style="98" customWidth="1"/>
    <col min="12564" max="12811" width="11.5703125" style="98"/>
    <col min="12812" max="12813" width="3.7109375" style="98" customWidth="1"/>
    <col min="12814" max="12814" width="25" style="98" customWidth="1"/>
    <col min="12815" max="12815" width="34" style="98" customWidth="1"/>
    <col min="12816" max="12816" width="4.5703125" style="98" bestFit="1" customWidth="1"/>
    <col min="12817" max="12817" width="20.7109375" style="98" customWidth="1"/>
    <col min="12818" max="12818" width="20.42578125" style="98" customWidth="1"/>
    <col min="12819" max="12819" width="3.7109375" style="98" customWidth="1"/>
    <col min="12820" max="13067" width="11.5703125" style="98"/>
    <col min="13068" max="13069" width="3.7109375" style="98" customWidth="1"/>
    <col min="13070" max="13070" width="25" style="98" customWidth="1"/>
    <col min="13071" max="13071" width="34" style="98" customWidth="1"/>
    <col min="13072" max="13072" width="4.5703125" style="98" bestFit="1" customWidth="1"/>
    <col min="13073" max="13073" width="20.7109375" style="98" customWidth="1"/>
    <col min="13074" max="13074" width="20.42578125" style="98" customWidth="1"/>
    <col min="13075" max="13075" width="3.7109375" style="98" customWidth="1"/>
    <col min="13076" max="13323" width="11.5703125" style="98"/>
    <col min="13324" max="13325" width="3.7109375" style="98" customWidth="1"/>
    <col min="13326" max="13326" width="25" style="98" customWidth="1"/>
    <col min="13327" max="13327" width="34" style="98" customWidth="1"/>
    <col min="13328" max="13328" width="4.5703125" style="98" bestFit="1" customWidth="1"/>
    <col min="13329" max="13329" width="20.7109375" style="98" customWidth="1"/>
    <col min="13330" max="13330" width="20.42578125" style="98" customWidth="1"/>
    <col min="13331" max="13331" width="3.7109375" style="98" customWidth="1"/>
    <col min="13332" max="13579" width="11.5703125" style="98"/>
    <col min="13580" max="13581" width="3.7109375" style="98" customWidth="1"/>
    <col min="13582" max="13582" width="25" style="98" customWidth="1"/>
    <col min="13583" max="13583" width="34" style="98" customWidth="1"/>
    <col min="13584" max="13584" width="4.5703125" style="98" bestFit="1" customWidth="1"/>
    <col min="13585" max="13585" width="20.7109375" style="98" customWidth="1"/>
    <col min="13586" max="13586" width="20.42578125" style="98" customWidth="1"/>
    <col min="13587" max="13587" width="3.7109375" style="98" customWidth="1"/>
    <col min="13588" max="13835" width="11.5703125" style="98"/>
    <col min="13836" max="13837" width="3.7109375" style="98" customWidth="1"/>
    <col min="13838" max="13838" width="25" style="98" customWidth="1"/>
    <col min="13839" max="13839" width="34" style="98" customWidth="1"/>
    <col min="13840" max="13840" width="4.5703125" style="98" bestFit="1" customWidth="1"/>
    <col min="13841" max="13841" width="20.7109375" style="98" customWidth="1"/>
    <col min="13842" max="13842" width="20.42578125" style="98" customWidth="1"/>
    <col min="13843" max="13843" width="3.7109375" style="98" customWidth="1"/>
    <col min="13844" max="14091" width="11.5703125" style="98"/>
    <col min="14092" max="14093" width="3.7109375" style="98" customWidth="1"/>
    <col min="14094" max="14094" width="25" style="98" customWidth="1"/>
    <col min="14095" max="14095" width="34" style="98" customWidth="1"/>
    <col min="14096" max="14096" width="4.5703125" style="98" bestFit="1" customWidth="1"/>
    <col min="14097" max="14097" width="20.7109375" style="98" customWidth="1"/>
    <col min="14098" max="14098" width="20.42578125" style="98" customWidth="1"/>
    <col min="14099" max="14099" width="3.7109375" style="98" customWidth="1"/>
    <col min="14100" max="14347" width="11.5703125" style="98"/>
    <col min="14348" max="14349" width="3.7109375" style="98" customWidth="1"/>
    <col min="14350" max="14350" width="25" style="98" customWidth="1"/>
    <col min="14351" max="14351" width="34" style="98" customWidth="1"/>
    <col min="14352" max="14352" width="4.5703125" style="98" bestFit="1" customWidth="1"/>
    <col min="14353" max="14353" width="20.7109375" style="98" customWidth="1"/>
    <col min="14354" max="14354" width="20.42578125" style="98" customWidth="1"/>
    <col min="14355" max="14355" width="3.7109375" style="98" customWidth="1"/>
    <col min="14356" max="14603" width="11.5703125" style="98"/>
    <col min="14604" max="14605" width="3.7109375" style="98" customWidth="1"/>
    <col min="14606" max="14606" width="25" style="98" customWidth="1"/>
    <col min="14607" max="14607" width="34" style="98" customWidth="1"/>
    <col min="14608" max="14608" width="4.5703125" style="98" bestFit="1" customWidth="1"/>
    <col min="14609" max="14609" width="20.7109375" style="98" customWidth="1"/>
    <col min="14610" max="14610" width="20.42578125" style="98" customWidth="1"/>
    <col min="14611" max="14611" width="3.7109375" style="98" customWidth="1"/>
    <col min="14612" max="14859" width="11.5703125" style="98"/>
    <col min="14860" max="14861" width="3.7109375" style="98" customWidth="1"/>
    <col min="14862" max="14862" width="25" style="98" customWidth="1"/>
    <col min="14863" max="14863" width="34" style="98" customWidth="1"/>
    <col min="14864" max="14864" width="4.5703125" style="98" bestFit="1" customWidth="1"/>
    <col min="14865" max="14865" width="20.7109375" style="98" customWidth="1"/>
    <col min="14866" max="14866" width="20.42578125" style="98" customWidth="1"/>
    <col min="14867" max="14867" width="3.7109375" style="98" customWidth="1"/>
    <col min="14868" max="15115" width="11.5703125" style="98"/>
    <col min="15116" max="15117" width="3.7109375" style="98" customWidth="1"/>
    <col min="15118" max="15118" width="25" style="98" customWidth="1"/>
    <col min="15119" max="15119" width="34" style="98" customWidth="1"/>
    <col min="15120" max="15120" width="4.5703125" style="98" bestFit="1" customWidth="1"/>
    <col min="15121" max="15121" width="20.7109375" style="98" customWidth="1"/>
    <col min="15122" max="15122" width="20.42578125" style="98" customWidth="1"/>
    <col min="15123" max="15123" width="3.7109375" style="98" customWidth="1"/>
    <col min="15124" max="15371" width="11.5703125" style="98"/>
    <col min="15372" max="15373" width="3.7109375" style="98" customWidth="1"/>
    <col min="15374" max="15374" width="25" style="98" customWidth="1"/>
    <col min="15375" max="15375" width="34" style="98" customWidth="1"/>
    <col min="15376" max="15376" width="4.5703125" style="98" bestFit="1" customWidth="1"/>
    <col min="15377" max="15377" width="20.7109375" style="98" customWidth="1"/>
    <col min="15378" max="15378" width="20.42578125" style="98" customWidth="1"/>
    <col min="15379" max="15379" width="3.7109375" style="98" customWidth="1"/>
    <col min="15380" max="15627" width="11.5703125" style="98"/>
    <col min="15628" max="15629" width="3.7109375" style="98" customWidth="1"/>
    <col min="15630" max="15630" width="25" style="98" customWidth="1"/>
    <col min="15631" max="15631" width="34" style="98" customWidth="1"/>
    <col min="15632" max="15632" width="4.5703125" style="98" bestFit="1" customWidth="1"/>
    <col min="15633" max="15633" width="20.7109375" style="98" customWidth="1"/>
    <col min="15634" max="15634" width="20.42578125" style="98" customWidth="1"/>
    <col min="15635" max="15635" width="3.7109375" style="98" customWidth="1"/>
    <col min="15636" max="15883" width="11.5703125" style="98"/>
    <col min="15884" max="15885" width="3.7109375" style="98" customWidth="1"/>
    <col min="15886" max="15886" width="25" style="98" customWidth="1"/>
    <col min="15887" max="15887" width="34" style="98" customWidth="1"/>
    <col min="15888" max="15888" width="4.5703125" style="98" bestFit="1" customWidth="1"/>
    <col min="15889" max="15889" width="20.7109375" style="98" customWidth="1"/>
    <col min="15890" max="15890" width="20.42578125" style="98" customWidth="1"/>
    <col min="15891" max="15891" width="3.7109375" style="98" customWidth="1"/>
    <col min="15892" max="16139" width="11.5703125" style="98"/>
    <col min="16140" max="16141" width="3.7109375" style="98" customWidth="1"/>
    <col min="16142" max="16142" width="25" style="98" customWidth="1"/>
    <col min="16143" max="16143" width="34" style="98" customWidth="1"/>
    <col min="16144" max="16144" width="4.5703125" style="98" bestFit="1" customWidth="1"/>
    <col min="16145" max="16145" width="20.7109375" style="98" customWidth="1"/>
    <col min="16146" max="16146" width="20.42578125" style="98" customWidth="1"/>
    <col min="16147" max="16147" width="3.7109375" style="98" customWidth="1"/>
    <col min="16148" max="16384" width="11.5703125" style="98"/>
  </cols>
  <sheetData>
    <row r="1" spans="2:22" ht="13.9"/>
    <row r="2" spans="2:22" ht="18.75" customHeight="1">
      <c r="B2" s="100"/>
      <c r="C2" s="101"/>
      <c r="D2" s="101"/>
      <c r="E2" s="102"/>
      <c r="F2" s="103"/>
      <c r="H2" s="98"/>
      <c r="I2" s="98"/>
      <c r="J2" s="98"/>
      <c r="K2" s="98"/>
      <c r="L2" s="98"/>
      <c r="M2" s="98"/>
      <c r="N2" s="98"/>
      <c r="O2" s="98"/>
      <c r="P2" s="98"/>
      <c r="Q2" s="98"/>
      <c r="R2" s="98"/>
    </row>
    <row r="3" spans="2:22" ht="44.25" customHeight="1">
      <c r="B3" s="104"/>
      <c r="C3" s="154" t="s">
        <v>0</v>
      </c>
      <c r="D3" s="154"/>
      <c r="E3" s="154"/>
      <c r="F3" s="105"/>
      <c r="H3" s="98"/>
      <c r="I3" s="98"/>
      <c r="J3" s="98"/>
      <c r="K3" s="98"/>
      <c r="L3" s="98"/>
      <c r="M3" s="98"/>
      <c r="N3" s="98"/>
      <c r="O3" s="98"/>
      <c r="P3" s="98"/>
      <c r="Q3" s="98"/>
      <c r="R3" s="98"/>
    </row>
    <row r="4" spans="2:22" ht="15" customHeight="1">
      <c r="B4" s="104"/>
      <c r="C4" s="106"/>
      <c r="D4" s="106"/>
      <c r="E4" s="107"/>
      <c r="F4" s="108"/>
      <c r="H4" s="98"/>
      <c r="I4" s="98"/>
      <c r="J4" s="98"/>
      <c r="K4" s="98"/>
      <c r="L4" s="98"/>
      <c r="M4" s="98"/>
      <c r="N4" s="98"/>
      <c r="O4" s="98"/>
      <c r="P4" s="98"/>
      <c r="Q4" s="98"/>
      <c r="R4" s="98"/>
    </row>
    <row r="5" spans="2:22" ht="23.25" customHeight="1">
      <c r="B5" s="104"/>
      <c r="C5" s="156" t="s">
        <v>1</v>
      </c>
      <c r="D5" s="156"/>
      <c r="E5" s="156"/>
      <c r="F5" s="109"/>
      <c r="H5" s="110"/>
      <c r="I5" s="102"/>
      <c r="J5" s="102"/>
      <c r="K5" s="102"/>
      <c r="L5" s="102"/>
      <c r="M5" s="102"/>
      <c r="N5" s="102"/>
      <c r="O5" s="102"/>
      <c r="P5" s="111"/>
      <c r="Q5" s="98"/>
      <c r="R5" s="98"/>
    </row>
    <row r="6" spans="2:22" ht="18.75" customHeight="1">
      <c r="B6" s="104"/>
      <c r="C6" s="167" t="s">
        <v>2</v>
      </c>
      <c r="D6" s="167"/>
      <c r="E6" s="138" t="str">
        <f>IF(Overview!$E$6="","",Overview!$E$6)</f>
        <v/>
      </c>
      <c r="F6" s="109"/>
      <c r="H6" s="112"/>
      <c r="I6" s="152" t="s">
        <v>72</v>
      </c>
      <c r="J6" s="152"/>
      <c r="K6" s="152"/>
      <c r="L6" s="152"/>
      <c r="M6" s="152"/>
      <c r="N6" s="152"/>
      <c r="O6" s="152"/>
      <c r="P6" s="113"/>
      <c r="Q6" s="98"/>
      <c r="R6" s="98"/>
    </row>
    <row r="7" spans="2:22" ht="18.75" customHeight="1">
      <c r="B7" s="104"/>
      <c r="C7" s="167" t="s">
        <v>4</v>
      </c>
      <c r="D7" s="167"/>
      <c r="E7" s="138" t="str">
        <f>IF(Overview!$E$7="","",Overview!$E$7)</f>
        <v/>
      </c>
      <c r="F7" s="109"/>
      <c r="H7" s="112"/>
      <c r="I7" s="152"/>
      <c r="J7" s="152"/>
      <c r="K7" s="152"/>
      <c r="L7" s="152"/>
      <c r="M7" s="152"/>
      <c r="N7" s="152"/>
      <c r="O7" s="152"/>
      <c r="P7" s="113"/>
      <c r="Q7" s="98"/>
      <c r="R7" s="98"/>
    </row>
    <row r="8" spans="2:22" ht="18.75" customHeight="1">
      <c r="B8" s="104"/>
      <c r="C8" s="167" t="s">
        <v>5</v>
      </c>
      <c r="D8" s="167"/>
      <c r="E8" s="138" t="str">
        <f>IF(Overview!$E$8="","",Overview!$E$8)</f>
        <v/>
      </c>
      <c r="F8" s="109"/>
      <c r="H8" s="112"/>
      <c r="I8" s="152"/>
      <c r="J8" s="152"/>
      <c r="K8" s="152"/>
      <c r="L8" s="152"/>
      <c r="M8" s="152"/>
      <c r="N8" s="152"/>
      <c r="O8" s="152"/>
      <c r="P8" s="113"/>
      <c r="Q8" s="98"/>
      <c r="R8" s="98"/>
    </row>
    <row r="9" spans="2:22" ht="18.75" customHeight="1">
      <c r="B9" s="104"/>
      <c r="C9" s="167" t="s">
        <v>6</v>
      </c>
      <c r="D9" s="167"/>
      <c r="E9" s="138" t="str">
        <f>IF(Overview!$E$9="","",Overview!$E$9)</f>
        <v>Asyl</v>
      </c>
      <c r="F9" s="109"/>
      <c r="H9" s="112"/>
      <c r="I9" s="152"/>
      <c r="J9" s="152"/>
      <c r="K9" s="152"/>
      <c r="L9" s="152"/>
      <c r="M9" s="152"/>
      <c r="N9" s="152"/>
      <c r="O9" s="152"/>
      <c r="P9" s="113"/>
      <c r="Q9" s="98"/>
      <c r="R9" s="98"/>
    </row>
    <row r="10" spans="2:22" ht="18.75" customHeight="1">
      <c r="B10" s="104"/>
      <c r="C10" s="167" t="s">
        <v>8</v>
      </c>
      <c r="D10" s="167"/>
      <c r="E10" s="138" t="str">
        <f>IF(Overview!$E$10="","",Overview!$E$10)</f>
        <v/>
      </c>
      <c r="F10" s="109"/>
      <c r="H10" s="112"/>
      <c r="I10" s="152"/>
      <c r="J10" s="152"/>
      <c r="K10" s="152"/>
      <c r="L10" s="152"/>
      <c r="M10" s="152"/>
      <c r="N10" s="152"/>
      <c r="O10" s="152"/>
      <c r="P10" s="113"/>
      <c r="Q10" s="98"/>
      <c r="R10" s="98"/>
      <c r="V10" s="114"/>
    </row>
    <row r="11" spans="2:22" ht="18.75" customHeight="1">
      <c r="B11" s="104"/>
      <c r="C11" s="167" t="s">
        <v>9</v>
      </c>
      <c r="D11" s="167"/>
      <c r="E11" s="115" t="str">
        <f>IF(Overview!$E$11="","",Overview!$E$11)</f>
        <v/>
      </c>
      <c r="F11" s="109"/>
      <c r="H11" s="112"/>
      <c r="I11" s="152"/>
      <c r="J11" s="152"/>
      <c r="K11" s="152"/>
      <c r="L11" s="152"/>
      <c r="M11" s="152"/>
      <c r="N11" s="152"/>
      <c r="O11" s="152"/>
      <c r="P11" s="113"/>
      <c r="Q11" s="98"/>
      <c r="R11" s="98"/>
    </row>
    <row r="12" spans="2:22" ht="18.75" customHeight="1">
      <c r="B12" s="104"/>
      <c r="C12" s="167" t="s">
        <v>10</v>
      </c>
      <c r="D12" s="167"/>
      <c r="E12" s="115" t="str">
        <f>IF(Overview!$E$12="","",Overview!$E$12)</f>
        <v/>
      </c>
      <c r="F12" s="109"/>
      <c r="H12" s="112"/>
      <c r="I12" s="152"/>
      <c r="J12" s="152"/>
      <c r="K12" s="152"/>
      <c r="L12" s="152"/>
      <c r="M12" s="152"/>
      <c r="N12" s="152"/>
      <c r="O12" s="152"/>
      <c r="P12" s="113"/>
      <c r="Q12" s="98"/>
      <c r="R12" s="98"/>
    </row>
    <row r="13" spans="2:22" ht="18.75" customHeight="1">
      <c r="B13" s="104"/>
      <c r="C13" s="167" t="s">
        <v>11</v>
      </c>
      <c r="D13" s="167"/>
      <c r="E13" s="116" t="str">
        <f>Overview!E13</f>
        <v>befüllt sich automatisch</v>
      </c>
      <c r="F13" s="109"/>
      <c r="H13" s="112"/>
      <c r="I13" s="152"/>
      <c r="J13" s="152"/>
      <c r="K13" s="152"/>
      <c r="L13" s="152"/>
      <c r="M13" s="152"/>
      <c r="N13" s="152"/>
      <c r="O13" s="152"/>
      <c r="P13" s="113"/>
      <c r="Q13" s="98"/>
      <c r="R13" s="98"/>
    </row>
    <row r="14" spans="2:22" ht="12.75" customHeight="1">
      <c r="B14" s="104"/>
      <c r="C14" s="104"/>
      <c r="D14" s="106"/>
      <c r="E14" s="107"/>
      <c r="F14" s="109"/>
      <c r="H14" s="130"/>
      <c r="I14" s="129"/>
      <c r="J14" s="129"/>
      <c r="K14" s="129"/>
      <c r="L14" s="129"/>
      <c r="M14" s="129"/>
      <c r="N14" s="129"/>
      <c r="O14" s="129"/>
      <c r="P14" s="131"/>
      <c r="Q14" s="98"/>
      <c r="R14" s="98"/>
    </row>
    <row r="15" spans="2:22" ht="23.25" customHeight="1">
      <c r="B15" s="104"/>
      <c r="C15" s="162" t="s">
        <v>73</v>
      </c>
      <c r="D15" s="163"/>
      <c r="E15" s="164"/>
      <c r="F15" s="109"/>
      <c r="H15" s="98"/>
      <c r="I15" s="98"/>
      <c r="J15" s="98"/>
      <c r="K15" s="98"/>
      <c r="L15" s="98"/>
      <c r="M15" s="98"/>
      <c r="N15" s="98"/>
      <c r="O15" s="98"/>
      <c r="P15" s="98"/>
      <c r="Q15" s="98"/>
      <c r="R15" s="98"/>
    </row>
    <row r="16" spans="2:22" ht="18.75" customHeight="1">
      <c r="B16" s="104"/>
      <c r="C16" s="165" t="s">
        <v>74</v>
      </c>
      <c r="D16" s="166"/>
      <c r="E16" s="115" t="str">
        <f>E11</f>
        <v/>
      </c>
      <c r="F16" s="109"/>
      <c r="H16" s="98"/>
      <c r="I16" s="98"/>
      <c r="J16" s="98"/>
      <c r="K16" s="98"/>
      <c r="L16" s="98"/>
      <c r="M16" s="98"/>
      <c r="N16" s="98"/>
      <c r="O16" s="98"/>
      <c r="P16" s="98"/>
      <c r="Q16" s="98"/>
      <c r="R16" s="98"/>
    </row>
    <row r="17" spans="2:19" ht="18.75" customHeight="1">
      <c r="B17" s="104"/>
      <c r="C17" s="165" t="s">
        <v>75</v>
      </c>
      <c r="D17" s="166"/>
      <c r="E17" s="115">
        <v>45657</v>
      </c>
      <c r="F17" s="109"/>
      <c r="H17" s="98"/>
      <c r="I17" s="98"/>
      <c r="J17" s="98"/>
      <c r="K17" s="98"/>
      <c r="L17" s="98"/>
      <c r="M17" s="98"/>
      <c r="N17" s="98"/>
      <c r="O17" s="98"/>
      <c r="P17" s="98"/>
      <c r="Q17" s="98"/>
      <c r="R17" s="98"/>
    </row>
    <row r="18" spans="2:19" ht="18.75" customHeight="1">
      <c r="B18" s="104"/>
      <c r="C18" s="165" t="s">
        <v>12</v>
      </c>
      <c r="D18" s="166"/>
      <c r="E18" s="15">
        <f>IF(OR($E$16="",$E$13="befüllt sich automatisch"),0,(($E$17-$E$16)/30.5)/$E$13)</f>
        <v>0</v>
      </c>
      <c r="F18" s="109"/>
      <c r="H18" s="98"/>
      <c r="I18" s="98"/>
      <c r="J18" s="98"/>
      <c r="K18" s="98"/>
      <c r="L18" s="98"/>
      <c r="M18" s="98"/>
      <c r="N18" s="98"/>
      <c r="O18" s="98"/>
      <c r="P18" s="98"/>
      <c r="Q18" s="98"/>
      <c r="R18" s="98"/>
    </row>
    <row r="19" spans="2:19" ht="18.75" customHeight="1">
      <c r="B19" s="118"/>
      <c r="C19" s="119"/>
      <c r="D19" s="119"/>
      <c r="E19" s="119"/>
      <c r="F19" s="120"/>
      <c r="H19" s="98"/>
      <c r="I19" s="98"/>
      <c r="J19" s="98"/>
      <c r="K19" s="98"/>
      <c r="L19" s="98"/>
      <c r="M19" s="98"/>
      <c r="N19" s="98"/>
      <c r="O19" s="98"/>
      <c r="P19" s="98"/>
      <c r="Q19" s="98"/>
      <c r="R19" s="98"/>
    </row>
    <row r="20" spans="2:19" ht="13.9"/>
    <row r="21" spans="2:19" ht="12" customHeight="1">
      <c r="B21" s="100"/>
      <c r="C21" s="121"/>
      <c r="D21" s="101"/>
      <c r="E21" s="101"/>
      <c r="F21" s="101"/>
      <c r="G21" s="101"/>
      <c r="H21" s="101"/>
      <c r="I21" s="101"/>
      <c r="J21" s="101"/>
      <c r="K21" s="101"/>
      <c r="L21" s="101"/>
      <c r="M21" s="101"/>
      <c r="N21" s="101"/>
      <c r="O21" s="101"/>
      <c r="P21" s="101"/>
      <c r="Q21" s="153"/>
      <c r="R21" s="101"/>
      <c r="S21" s="103"/>
    </row>
    <row r="22" spans="2:19" ht="21" customHeight="1">
      <c r="B22" s="104"/>
      <c r="C22" s="158" t="s">
        <v>14</v>
      </c>
      <c r="D22" s="158"/>
      <c r="E22" s="158"/>
      <c r="F22" s="122"/>
      <c r="G22" s="123" t="s">
        <v>76</v>
      </c>
      <c r="H22" s="137" t="s">
        <v>77</v>
      </c>
      <c r="I22" s="137" t="s">
        <v>78</v>
      </c>
      <c r="J22" s="137" t="s">
        <v>79</v>
      </c>
      <c r="K22" s="137" t="s">
        <v>80</v>
      </c>
      <c r="L22" s="137" t="s">
        <v>81</v>
      </c>
      <c r="M22" s="137" t="s">
        <v>82</v>
      </c>
      <c r="N22" s="137" t="s">
        <v>83</v>
      </c>
      <c r="O22" s="137" t="s">
        <v>84</v>
      </c>
      <c r="P22" s="137" t="s">
        <v>85</v>
      </c>
      <c r="Q22" s="154"/>
      <c r="R22" s="137" t="s">
        <v>86</v>
      </c>
      <c r="S22" s="108"/>
    </row>
    <row r="23" spans="2:19" ht="18" customHeight="1">
      <c r="B23" s="104"/>
      <c r="C23" s="138" t="s">
        <v>23</v>
      </c>
      <c r="D23" s="161" t="s">
        <v>24</v>
      </c>
      <c r="E23" s="161"/>
      <c r="F23" s="20"/>
      <c r="G23" s="124">
        <f>SUM(H23:P23)</f>
        <v>0</v>
      </c>
      <c r="H23" s="127"/>
      <c r="I23" s="127"/>
      <c r="J23" s="127"/>
      <c r="K23" s="127"/>
      <c r="L23" s="127"/>
      <c r="M23" s="127"/>
      <c r="N23" s="127"/>
      <c r="O23" s="127"/>
      <c r="P23" s="127"/>
      <c r="Q23" s="154"/>
      <c r="R23" s="21"/>
      <c r="S23" s="108"/>
    </row>
    <row r="24" spans="2:19" ht="18" customHeight="1">
      <c r="B24" s="104"/>
      <c r="C24" s="125" t="s">
        <v>25</v>
      </c>
      <c r="D24" s="159" t="s">
        <v>26</v>
      </c>
      <c r="E24" s="159"/>
      <c r="F24" s="23"/>
      <c r="G24" s="124">
        <f t="shared" ref="G24:G29" si="0">SUM(H24:P24)</f>
        <v>0</v>
      </c>
      <c r="H24" s="127"/>
      <c r="I24" s="127"/>
      <c r="J24" s="127"/>
      <c r="K24" s="127"/>
      <c r="L24" s="127"/>
      <c r="M24" s="127"/>
      <c r="N24" s="127"/>
      <c r="O24" s="127"/>
      <c r="P24" s="127"/>
      <c r="Q24" s="154"/>
      <c r="R24" s="21"/>
      <c r="S24" s="108"/>
    </row>
    <row r="25" spans="2:19" ht="36.75" customHeight="1">
      <c r="B25" s="104"/>
      <c r="C25" s="125" t="s">
        <v>27</v>
      </c>
      <c r="D25" s="159" t="s">
        <v>28</v>
      </c>
      <c r="E25" s="159"/>
      <c r="F25" s="23"/>
      <c r="G25" s="124">
        <f t="shared" si="0"/>
        <v>0</v>
      </c>
      <c r="H25" s="127"/>
      <c r="I25" s="127"/>
      <c r="J25" s="127"/>
      <c r="K25" s="127"/>
      <c r="L25" s="127"/>
      <c r="M25" s="127"/>
      <c r="N25" s="127"/>
      <c r="O25" s="127"/>
      <c r="P25" s="127"/>
      <c r="Q25" s="154"/>
      <c r="R25" s="21"/>
      <c r="S25" s="108"/>
    </row>
    <row r="26" spans="2:19" ht="18" customHeight="1">
      <c r="B26" s="104"/>
      <c r="C26" s="125" t="s">
        <v>29</v>
      </c>
      <c r="D26" s="159" t="s">
        <v>30</v>
      </c>
      <c r="E26" s="159"/>
      <c r="F26" s="23"/>
      <c r="G26" s="124">
        <f t="shared" si="0"/>
        <v>0</v>
      </c>
      <c r="H26" s="127"/>
      <c r="I26" s="127"/>
      <c r="J26" s="127"/>
      <c r="K26" s="127"/>
      <c r="L26" s="127"/>
      <c r="M26" s="127"/>
      <c r="N26" s="127"/>
      <c r="O26" s="127"/>
      <c r="P26" s="127"/>
      <c r="Q26" s="154"/>
      <c r="R26" s="21"/>
      <c r="S26" s="108"/>
    </row>
    <row r="27" spans="2:19" ht="18" customHeight="1">
      <c r="B27" s="104"/>
      <c r="C27" s="138" t="s">
        <v>31</v>
      </c>
      <c r="D27" s="161" t="s">
        <v>87</v>
      </c>
      <c r="E27" s="161"/>
      <c r="F27" s="23"/>
      <c r="G27" s="124">
        <f t="shared" si="0"/>
        <v>0</v>
      </c>
      <c r="H27" s="127"/>
      <c r="I27" s="127"/>
      <c r="J27" s="127"/>
      <c r="K27" s="127"/>
      <c r="L27" s="127"/>
      <c r="M27" s="127"/>
      <c r="N27" s="127"/>
      <c r="O27" s="127"/>
      <c r="P27" s="127"/>
      <c r="Q27" s="154"/>
      <c r="R27" s="21"/>
      <c r="S27" s="108"/>
    </row>
    <row r="28" spans="2:19" ht="18" customHeight="1">
      <c r="B28" s="104"/>
      <c r="C28" s="138" t="s">
        <v>33</v>
      </c>
      <c r="D28" s="161" t="s">
        <v>34</v>
      </c>
      <c r="E28" s="161"/>
      <c r="F28" s="23"/>
      <c r="G28" s="124">
        <f t="shared" si="0"/>
        <v>0</v>
      </c>
      <c r="H28" s="127"/>
      <c r="I28" s="127"/>
      <c r="J28" s="127"/>
      <c r="K28" s="127"/>
      <c r="L28" s="127"/>
      <c r="M28" s="127"/>
      <c r="N28" s="127"/>
      <c r="O28" s="127"/>
      <c r="P28" s="127"/>
      <c r="Q28" s="154"/>
      <c r="R28" s="21"/>
      <c r="S28" s="108"/>
    </row>
    <row r="29" spans="2:19" ht="39.75" customHeight="1">
      <c r="B29" s="104"/>
      <c r="C29" s="138" t="s">
        <v>35</v>
      </c>
      <c r="D29" s="161" t="s">
        <v>36</v>
      </c>
      <c r="E29" s="161"/>
      <c r="F29" s="23"/>
      <c r="G29" s="124">
        <f t="shared" si="0"/>
        <v>0</v>
      </c>
      <c r="H29" s="127"/>
      <c r="I29" s="127"/>
      <c r="J29" s="127"/>
      <c r="K29" s="127"/>
      <c r="L29" s="127"/>
      <c r="M29" s="127"/>
      <c r="N29" s="127"/>
      <c r="O29" s="127"/>
      <c r="P29" s="127"/>
      <c r="Q29" s="154"/>
      <c r="R29" s="21"/>
      <c r="S29" s="108"/>
    </row>
    <row r="30" spans="2:19" ht="12" customHeight="1">
      <c r="B30" s="118"/>
      <c r="C30" s="121"/>
      <c r="D30" s="119"/>
      <c r="E30" s="119"/>
      <c r="F30" s="119"/>
      <c r="G30" s="119"/>
      <c r="H30" s="117"/>
      <c r="I30" s="117"/>
      <c r="J30" s="117"/>
      <c r="K30" s="117"/>
      <c r="L30" s="117"/>
      <c r="M30" s="117"/>
      <c r="N30" s="117"/>
      <c r="O30" s="117"/>
      <c r="P30" s="117"/>
      <c r="Q30" s="155"/>
      <c r="R30" s="119"/>
      <c r="S30" s="120"/>
    </row>
    <row r="31" spans="2:19" ht="13.9"/>
    <row r="32" spans="2:19" ht="12" customHeight="1">
      <c r="B32" s="100"/>
      <c r="C32" s="101"/>
      <c r="D32" s="101"/>
      <c r="E32" s="101"/>
      <c r="F32" s="101"/>
      <c r="G32" s="101"/>
      <c r="H32" s="101"/>
      <c r="I32" s="101"/>
      <c r="J32" s="101"/>
      <c r="K32" s="101"/>
      <c r="L32" s="101"/>
      <c r="M32" s="101"/>
      <c r="N32" s="101"/>
      <c r="O32" s="101"/>
      <c r="P32" s="101"/>
      <c r="Q32" s="103"/>
      <c r="R32" s="98"/>
    </row>
    <row r="33" spans="2:18" ht="21" customHeight="1">
      <c r="B33" s="126"/>
      <c r="C33" s="158" t="s">
        <v>37</v>
      </c>
      <c r="D33" s="158"/>
      <c r="E33" s="158"/>
      <c r="F33" s="107"/>
      <c r="G33" s="123" t="s">
        <v>76</v>
      </c>
      <c r="H33" s="160" t="s">
        <v>86</v>
      </c>
      <c r="I33" s="160"/>
      <c r="J33" s="160"/>
      <c r="K33" s="160"/>
      <c r="L33" s="160"/>
      <c r="M33" s="160"/>
      <c r="N33" s="160"/>
      <c r="O33" s="160"/>
      <c r="P33" s="160"/>
      <c r="Q33" s="105"/>
      <c r="R33" s="98"/>
    </row>
    <row r="34" spans="2:18" ht="25.5" customHeight="1">
      <c r="B34" s="126"/>
      <c r="C34" s="138" t="s">
        <v>38</v>
      </c>
      <c r="D34" s="161" t="s">
        <v>39</v>
      </c>
      <c r="E34" s="161"/>
      <c r="F34" s="107"/>
      <c r="G34" s="24"/>
      <c r="H34" s="157"/>
      <c r="I34" s="157"/>
      <c r="J34" s="157"/>
      <c r="K34" s="157"/>
      <c r="L34" s="157"/>
      <c r="M34" s="157"/>
      <c r="N34" s="157"/>
      <c r="O34" s="157"/>
      <c r="P34" s="157"/>
      <c r="Q34" s="105"/>
      <c r="R34" s="98"/>
    </row>
    <row r="35" spans="2:18" ht="16.5" customHeight="1">
      <c r="B35" s="104"/>
      <c r="C35" s="125" t="s">
        <v>40</v>
      </c>
      <c r="D35" s="159" t="s">
        <v>41</v>
      </c>
      <c r="E35" s="159"/>
      <c r="F35" s="23"/>
      <c r="G35" s="24"/>
      <c r="H35" s="157"/>
      <c r="I35" s="157"/>
      <c r="J35" s="157"/>
      <c r="K35" s="157"/>
      <c r="L35" s="157"/>
      <c r="M35" s="157"/>
      <c r="N35" s="157"/>
      <c r="O35" s="157"/>
      <c r="P35" s="157"/>
      <c r="Q35" s="108"/>
      <c r="R35" s="98"/>
    </row>
    <row r="36" spans="2:18" ht="24" customHeight="1">
      <c r="B36" s="104"/>
      <c r="C36" s="138" t="s">
        <v>42</v>
      </c>
      <c r="D36" s="161" t="s">
        <v>43</v>
      </c>
      <c r="E36" s="161"/>
      <c r="F36" s="23"/>
      <c r="G36" s="24"/>
      <c r="H36" s="157"/>
      <c r="I36" s="157"/>
      <c r="J36" s="157"/>
      <c r="K36" s="157"/>
      <c r="L36" s="157"/>
      <c r="M36" s="157"/>
      <c r="N36" s="157"/>
      <c r="O36" s="157"/>
      <c r="P36" s="157"/>
      <c r="Q36" s="108"/>
      <c r="R36" s="98"/>
    </row>
    <row r="37" spans="2:18" ht="17.25" customHeight="1">
      <c r="B37" s="104"/>
      <c r="C37" s="125" t="s">
        <v>44</v>
      </c>
      <c r="D37" s="159" t="s">
        <v>45</v>
      </c>
      <c r="E37" s="159"/>
      <c r="F37" s="23"/>
      <c r="G37" s="24"/>
      <c r="H37" s="157"/>
      <c r="I37" s="157"/>
      <c r="J37" s="157"/>
      <c r="K37" s="157"/>
      <c r="L37" s="157"/>
      <c r="M37" s="157"/>
      <c r="N37" s="157"/>
      <c r="O37" s="157"/>
      <c r="P37" s="157"/>
      <c r="Q37" s="108"/>
      <c r="R37" s="98"/>
    </row>
    <row r="38" spans="2:18" ht="12" customHeight="1">
      <c r="B38" s="118"/>
      <c r="C38" s="121"/>
      <c r="D38" s="119"/>
      <c r="E38" s="119"/>
      <c r="F38" s="119"/>
      <c r="G38" s="119"/>
      <c r="H38" s="117"/>
      <c r="I38" s="117"/>
      <c r="J38" s="117"/>
      <c r="K38" s="117"/>
      <c r="L38" s="117"/>
      <c r="M38" s="117"/>
      <c r="N38" s="117"/>
      <c r="O38" s="117"/>
      <c r="P38" s="117"/>
      <c r="Q38" s="120"/>
      <c r="R38" s="98"/>
    </row>
    <row r="39" spans="2:18" ht="13.9"/>
    <row r="40" spans="2:18" ht="12" customHeight="1">
      <c r="B40" s="100"/>
      <c r="C40" s="101"/>
      <c r="D40" s="101"/>
      <c r="E40" s="101"/>
      <c r="F40" s="101"/>
      <c r="G40" s="101"/>
      <c r="H40" s="101"/>
      <c r="I40" s="101"/>
      <c r="J40" s="101"/>
      <c r="K40" s="101"/>
      <c r="L40" s="101"/>
      <c r="M40" s="101"/>
      <c r="N40" s="101"/>
      <c r="O40" s="101"/>
      <c r="P40" s="101"/>
      <c r="Q40" s="103"/>
      <c r="R40" s="98"/>
    </row>
    <row r="41" spans="2:18" ht="21" customHeight="1">
      <c r="B41" s="104"/>
      <c r="C41" s="158" t="s">
        <v>46</v>
      </c>
      <c r="D41" s="158"/>
      <c r="E41" s="158"/>
      <c r="F41" s="107"/>
      <c r="G41" s="123" t="s">
        <v>76</v>
      </c>
      <c r="H41" s="160" t="s">
        <v>86</v>
      </c>
      <c r="I41" s="160"/>
      <c r="J41" s="160"/>
      <c r="K41" s="160"/>
      <c r="L41" s="160"/>
      <c r="M41" s="160"/>
      <c r="N41" s="160"/>
      <c r="O41" s="160"/>
      <c r="P41" s="160"/>
      <c r="Q41" s="105"/>
      <c r="R41" s="98"/>
    </row>
    <row r="42" spans="2:18" ht="19.5" customHeight="1">
      <c r="B42" s="104"/>
      <c r="C42" s="136" t="s">
        <v>47</v>
      </c>
      <c r="D42" s="143" t="s">
        <v>48</v>
      </c>
      <c r="E42" s="143"/>
      <c r="F42" s="122"/>
      <c r="G42" s="26"/>
      <c r="H42" s="157"/>
      <c r="I42" s="157"/>
      <c r="J42" s="157"/>
      <c r="K42" s="157"/>
      <c r="L42" s="157"/>
      <c r="M42" s="157"/>
      <c r="N42" s="157"/>
      <c r="O42" s="157"/>
      <c r="P42" s="157"/>
      <c r="Q42" s="105"/>
      <c r="R42" s="98"/>
    </row>
    <row r="43" spans="2:18" ht="19.5" customHeight="1">
      <c r="B43" s="104"/>
      <c r="C43" s="136" t="s">
        <v>49</v>
      </c>
      <c r="D43" s="143" t="s">
        <v>50</v>
      </c>
      <c r="E43" s="143"/>
      <c r="F43" s="122"/>
      <c r="G43" s="26"/>
      <c r="H43" s="157"/>
      <c r="I43" s="157"/>
      <c r="J43" s="157"/>
      <c r="K43" s="157"/>
      <c r="L43" s="157"/>
      <c r="M43" s="157"/>
      <c r="N43" s="157"/>
      <c r="O43" s="157"/>
      <c r="P43" s="157"/>
      <c r="Q43" s="108"/>
      <c r="R43" s="98"/>
    </row>
    <row r="44" spans="2:18" ht="19.5" customHeight="1">
      <c r="B44" s="104"/>
      <c r="C44" s="136" t="s">
        <v>51</v>
      </c>
      <c r="D44" s="143" t="s">
        <v>52</v>
      </c>
      <c r="E44" s="143"/>
      <c r="F44" s="23"/>
      <c r="G44" s="26"/>
      <c r="H44" s="157"/>
      <c r="I44" s="157"/>
      <c r="J44" s="157"/>
      <c r="K44" s="157"/>
      <c r="L44" s="157"/>
      <c r="M44" s="157"/>
      <c r="N44" s="157"/>
      <c r="O44" s="157"/>
      <c r="P44" s="157"/>
      <c r="Q44" s="108"/>
      <c r="R44" s="98"/>
    </row>
    <row r="45" spans="2:18" ht="19.5" customHeight="1">
      <c r="B45" s="104"/>
      <c r="C45" s="136" t="s">
        <v>53</v>
      </c>
      <c r="D45" s="143" t="s">
        <v>54</v>
      </c>
      <c r="E45" s="143"/>
      <c r="F45" s="23"/>
      <c r="G45" s="26"/>
      <c r="H45" s="157"/>
      <c r="I45" s="157"/>
      <c r="J45" s="157"/>
      <c r="K45" s="157"/>
      <c r="L45" s="157"/>
      <c r="M45" s="157"/>
      <c r="N45" s="157"/>
      <c r="O45" s="157"/>
      <c r="P45" s="157"/>
      <c r="Q45" s="108"/>
      <c r="R45" s="98"/>
    </row>
    <row r="46" spans="2:18" ht="19.5" customHeight="1">
      <c r="B46" s="104"/>
      <c r="C46" s="136" t="s">
        <v>55</v>
      </c>
      <c r="D46" s="143" t="s">
        <v>56</v>
      </c>
      <c r="E46" s="143"/>
      <c r="F46" s="23"/>
      <c r="G46" s="26"/>
      <c r="H46" s="157"/>
      <c r="I46" s="157"/>
      <c r="J46" s="157"/>
      <c r="K46" s="157"/>
      <c r="L46" s="157"/>
      <c r="M46" s="157"/>
      <c r="N46" s="157"/>
      <c r="O46" s="157"/>
      <c r="P46" s="157"/>
      <c r="Q46" s="108"/>
      <c r="R46" s="98"/>
    </row>
    <row r="47" spans="2:18" ht="19.5" customHeight="1">
      <c r="B47" s="104"/>
      <c r="C47" s="136" t="s">
        <v>57</v>
      </c>
      <c r="D47" s="143" t="s">
        <v>58</v>
      </c>
      <c r="E47" s="143"/>
      <c r="F47" s="23"/>
      <c r="G47" s="26"/>
      <c r="H47" s="157"/>
      <c r="I47" s="157"/>
      <c r="J47" s="157"/>
      <c r="K47" s="157"/>
      <c r="L47" s="157"/>
      <c r="M47" s="157"/>
      <c r="N47" s="157"/>
      <c r="O47" s="157"/>
      <c r="P47" s="157"/>
      <c r="Q47" s="108"/>
      <c r="R47" s="98"/>
    </row>
    <row r="48" spans="2:18" ht="24" customHeight="1">
      <c r="B48" s="104"/>
      <c r="C48" s="136" t="s">
        <v>59</v>
      </c>
      <c r="D48" s="143" t="s">
        <v>60</v>
      </c>
      <c r="E48" s="143"/>
      <c r="F48" s="23"/>
      <c r="G48" s="26"/>
      <c r="H48" s="157"/>
      <c r="I48" s="157"/>
      <c r="J48" s="157"/>
      <c r="K48" s="157"/>
      <c r="L48" s="157"/>
      <c r="M48" s="157"/>
      <c r="N48" s="157"/>
      <c r="O48" s="157"/>
      <c r="P48" s="157"/>
      <c r="Q48" s="105"/>
      <c r="R48" s="98"/>
    </row>
    <row r="49" spans="2:18" ht="19.5" customHeight="1">
      <c r="B49" s="104"/>
      <c r="C49" s="136" t="s">
        <v>61</v>
      </c>
      <c r="D49" s="143" t="s">
        <v>62</v>
      </c>
      <c r="E49" s="143"/>
      <c r="F49" s="23"/>
      <c r="G49" s="26"/>
      <c r="H49" s="157"/>
      <c r="I49" s="157"/>
      <c r="J49" s="157"/>
      <c r="K49" s="157"/>
      <c r="L49" s="157"/>
      <c r="M49" s="157"/>
      <c r="N49" s="157"/>
      <c r="O49" s="157"/>
      <c r="P49" s="157"/>
      <c r="Q49" s="105"/>
      <c r="R49" s="98"/>
    </row>
    <row r="50" spans="2:18" ht="19.5" customHeight="1">
      <c r="B50" s="104"/>
      <c r="C50" s="136" t="s">
        <v>63</v>
      </c>
      <c r="D50" s="143" t="s">
        <v>64</v>
      </c>
      <c r="E50" s="143"/>
      <c r="F50" s="20"/>
      <c r="G50" s="26"/>
      <c r="H50" s="157"/>
      <c r="I50" s="157"/>
      <c r="J50" s="157"/>
      <c r="K50" s="157"/>
      <c r="L50" s="157"/>
      <c r="M50" s="157"/>
      <c r="N50" s="157"/>
      <c r="O50" s="157"/>
      <c r="P50" s="157"/>
      <c r="Q50" s="108"/>
      <c r="R50" s="98"/>
    </row>
    <row r="51" spans="2:18" ht="19.5" customHeight="1">
      <c r="B51" s="104"/>
      <c r="C51" s="136" t="s">
        <v>65</v>
      </c>
      <c r="D51" s="143" t="s">
        <v>66</v>
      </c>
      <c r="E51" s="143"/>
      <c r="F51" s="23"/>
      <c r="G51" s="26"/>
      <c r="H51" s="157"/>
      <c r="I51" s="157"/>
      <c r="J51" s="157"/>
      <c r="K51" s="157"/>
      <c r="L51" s="157"/>
      <c r="M51" s="157"/>
      <c r="N51" s="157"/>
      <c r="O51" s="157"/>
      <c r="P51" s="157"/>
      <c r="Q51" s="108"/>
      <c r="R51" s="98"/>
    </row>
    <row r="52" spans="2:18" ht="12" customHeight="1">
      <c r="B52" s="118"/>
      <c r="C52" s="119"/>
      <c r="D52" s="119"/>
      <c r="E52" s="119"/>
      <c r="F52" s="119"/>
      <c r="G52" s="119"/>
      <c r="H52" s="119"/>
      <c r="I52" s="119"/>
      <c r="J52" s="119"/>
      <c r="K52" s="119"/>
      <c r="L52" s="119"/>
      <c r="M52" s="119"/>
      <c r="N52" s="119"/>
      <c r="O52" s="119"/>
      <c r="P52" s="119"/>
      <c r="Q52" s="120"/>
      <c r="R52" s="98"/>
    </row>
    <row r="53" spans="2:18" ht="13.9"/>
    <row r="54" spans="2:18" ht="18" customHeight="1">
      <c r="E54" s="99"/>
      <c r="F54" s="98"/>
      <c r="G54" s="99"/>
      <c r="R54" s="98"/>
    </row>
    <row r="55" spans="2:18" ht="18" customHeight="1">
      <c r="E55" s="99"/>
      <c r="F55" s="98"/>
      <c r="G55" s="99"/>
      <c r="R55" s="98"/>
    </row>
    <row r="56" spans="2:18" ht="18.75" customHeight="1">
      <c r="E56" s="99"/>
      <c r="F56" s="98"/>
      <c r="G56" s="99"/>
      <c r="R56" s="98"/>
    </row>
    <row r="57" spans="2:18" ht="13.9">
      <c r="E57" s="99"/>
      <c r="F57" s="98"/>
      <c r="G57" s="99"/>
      <c r="R57" s="98"/>
    </row>
    <row r="58" spans="2:18" ht="18.75" customHeight="1">
      <c r="E58" s="99"/>
      <c r="F58" s="98"/>
      <c r="G58" s="99"/>
      <c r="R58" s="98"/>
    </row>
    <row r="59" spans="2:18" ht="33" customHeight="1">
      <c r="E59" s="99"/>
      <c r="F59" s="98"/>
      <c r="G59" s="99"/>
      <c r="R59" s="98"/>
    </row>
    <row r="60" spans="2:18" ht="18.75" customHeight="1">
      <c r="E60" s="99"/>
      <c r="F60" s="98"/>
      <c r="G60" s="99"/>
      <c r="R60" s="98"/>
    </row>
    <row r="61" spans="2:18" ht="13.9">
      <c r="E61" s="99"/>
      <c r="F61" s="98"/>
      <c r="G61" s="99"/>
      <c r="R61" s="98"/>
    </row>
    <row r="62" spans="2:18" ht="13.9">
      <c r="E62" s="99"/>
      <c r="F62" s="98"/>
      <c r="G62" s="99"/>
      <c r="R62" s="98"/>
    </row>
    <row r="63" spans="2:18" ht="18.75" customHeight="1">
      <c r="E63" s="99"/>
      <c r="F63" s="98"/>
      <c r="G63" s="99"/>
      <c r="R63" s="98"/>
    </row>
  </sheetData>
  <sheetProtection algorithmName="SHA-512" hashValue="KIhGpuYXv7SOXRYaARWCR/2NOSuRrO/e3++hezFmQRBiSSkz4ek6XmsA/02vVyilMAU4iFZ/BAp4FkYagPCGfw==" saltValue="bhFyBhdZJVpW++T4QPOpeA==" spinCount="100000" sheet="1" formatCells="0" formatRows="0" selectLockedCells="1"/>
  <mergeCells count="56">
    <mergeCell ref="C3:E3"/>
    <mergeCell ref="C5:E5"/>
    <mergeCell ref="C6:D6"/>
    <mergeCell ref="C7:D7"/>
    <mergeCell ref="C8:D8"/>
    <mergeCell ref="Q21:Q30"/>
    <mergeCell ref="C22:E22"/>
    <mergeCell ref="D23:E23"/>
    <mergeCell ref="D24:E24"/>
    <mergeCell ref="D25:E25"/>
    <mergeCell ref="H33:P33"/>
    <mergeCell ref="C13:D13"/>
    <mergeCell ref="C15:E15"/>
    <mergeCell ref="C16:D16"/>
    <mergeCell ref="C17:D17"/>
    <mergeCell ref="C18:D18"/>
    <mergeCell ref="D26:E26"/>
    <mergeCell ref="D27:E27"/>
    <mergeCell ref="D28:E28"/>
    <mergeCell ref="D29:E29"/>
    <mergeCell ref="C33:E33"/>
    <mergeCell ref="I6:O13"/>
    <mergeCell ref="C9:D9"/>
    <mergeCell ref="C10:D10"/>
    <mergeCell ref="C11:D11"/>
    <mergeCell ref="C12:D12"/>
    <mergeCell ref="H42:P42"/>
    <mergeCell ref="D34:E34"/>
    <mergeCell ref="H34:P34"/>
    <mergeCell ref="D35:E35"/>
    <mergeCell ref="H35:P35"/>
    <mergeCell ref="D36:E36"/>
    <mergeCell ref="H36:P36"/>
    <mergeCell ref="D37:E37"/>
    <mergeCell ref="H37:P37"/>
    <mergeCell ref="C41:E41"/>
    <mergeCell ref="H41:P41"/>
    <mergeCell ref="D42:E42"/>
    <mergeCell ref="D51:E51"/>
    <mergeCell ref="H51:P51"/>
    <mergeCell ref="D46:E46"/>
    <mergeCell ref="H46:P46"/>
    <mergeCell ref="D47:E47"/>
    <mergeCell ref="H47:P47"/>
    <mergeCell ref="D48:E48"/>
    <mergeCell ref="H48:P48"/>
    <mergeCell ref="D49:E49"/>
    <mergeCell ref="H49:P49"/>
    <mergeCell ref="D50:E50"/>
    <mergeCell ref="H50:P50"/>
    <mergeCell ref="D43:E43"/>
    <mergeCell ref="H43:P43"/>
    <mergeCell ref="D44:E44"/>
    <mergeCell ref="H44:P44"/>
    <mergeCell ref="D45:E45"/>
    <mergeCell ref="H45:P45"/>
  </mergeCells>
  <conditionalFormatting sqref="D42:D51">
    <cfRule type="expression" dxfId="13" priority="1" stopIfTrue="1">
      <formula>LEFT(D42,7)="Bereich"</formula>
    </cfRule>
    <cfRule type="expression" dxfId="12" priority="2" stopIfTrue="1">
      <formula>LEFT(D42,5)="davon"</formula>
    </cfRule>
  </conditionalFormatting>
  <dataValidations count="1">
    <dataValidation type="list" allowBlank="1" showInputMessage="1" showErrorMessage="1" promptTitle="Dropdown-Menü" prompt="Bitte aus dem Dropdown-Menü auswählen!" sqref="WVW983034:WVZ983035 WCE983034:WCH983035 VSI983034:VSL983035 VIM983034:VIP983035 UYQ983034:UYT983035 UOU983034:UOX983035 UEY983034:UFB983035 TVC983034:TVF983035 TLG983034:TLJ983035 TBK983034:TBN983035 SRO983034:SRR983035 SHS983034:SHV983035 RXW983034:RXZ983035 ROA983034:ROD983035 REE983034:REH983035 QUI983034:QUL983035 QKM983034:QKP983035 QAQ983034:QAT983035 PQU983034:PQX983035 PGY983034:PHB983035 OXC983034:OXF983035 ONG983034:ONJ983035 ODK983034:ODN983035 NTO983034:NTR983035 NJS983034:NJV983035 MZW983034:MZZ983035 MQA983034:MQD983035 MGE983034:MGH983035 LWI983034:LWL983035 LMM983034:LMP983035 LCQ983034:LCT983035 KSU983034:KSX983035 KIY983034:KJB983035 JZC983034:JZF983035 JPG983034:JPJ983035 JFK983034:JFN983035 IVO983034:IVR983035 ILS983034:ILV983035 IBW983034:IBZ983035 HSA983034:HSD983035 HIE983034:HIH983035 GYI983034:GYL983035 GOM983034:GOP983035 GEQ983034:GET983035 FUU983034:FUX983035 FKY983034:FLB983035 FBC983034:FBF983035 ERG983034:ERJ983035 EHK983034:EHN983035 DXO983034:DXR983035 DNS983034:DNV983035 DDW983034:DDZ983035 CUA983034:CUD983035 CKE983034:CKH983035 CAI983034:CAL983035 BQM983034:BQP983035 BGQ983034:BGT983035 AWU983034:AWX983035 AMY983034:ANB983035 ADC983034:ADF983035 TG983034:TJ983035 JK983034:JN983035 WVW917498:WVZ917499 WMA917498:WMD917499 WCE917498:WCH917499 VSI917498:VSL917499 VIM917498:VIP917499 UYQ917498:UYT917499 UOU917498:UOX917499 UEY917498:UFB917499 TVC917498:TVF917499 TLG917498:TLJ917499 TBK917498:TBN917499 SRO917498:SRR917499 SHS917498:SHV917499 RXW917498:RXZ917499 ROA917498:ROD917499 REE917498:REH917499 QUI917498:QUL917499 QKM917498:QKP917499 QAQ917498:QAT917499 PQU917498:PQX917499 PGY917498:PHB917499 OXC917498:OXF917499 ONG917498:ONJ917499 ODK917498:ODN917499 NTO917498:NTR917499 NJS917498:NJV917499 MZW917498:MZZ917499 MQA917498:MQD917499 MGE917498:MGH917499 LWI917498:LWL917499 LMM917498:LMP917499 LCQ917498:LCT917499 KSU917498:KSX917499 KIY917498:KJB917499 JZC917498:JZF917499 JPG917498:JPJ917499 JFK917498:JFN917499 IVO917498:IVR917499 ILS917498:ILV917499 IBW917498:IBZ917499 HSA917498:HSD917499 HIE917498:HIH917499 GYI917498:GYL917499 GOM917498:GOP917499 GEQ917498:GET917499 FUU917498:FUX917499 FKY917498:FLB917499 FBC917498:FBF917499 ERG917498:ERJ917499 EHK917498:EHN917499 DXO917498:DXR917499 DNS917498:DNV917499 DDW917498:DDZ917499 CUA917498:CUD917499 CKE917498:CKH917499 CAI917498:CAL917499 BQM917498:BQP917499 BGQ917498:BGT917499 AWU917498:AWX917499 AMY917498:ANB917499 ADC917498:ADF917499 TG917498:TJ917499 JK917498:JN917499 WVW851962:WVZ851963 WMA851962:WMD851963 WCE851962:WCH851963 VSI851962:VSL851963 VIM851962:VIP851963 UYQ851962:UYT851963 UOU851962:UOX851963 UEY851962:UFB851963 TVC851962:TVF851963 TLG851962:TLJ851963 TBK851962:TBN851963 SRO851962:SRR851963 SHS851962:SHV851963 RXW851962:RXZ851963 ROA851962:ROD851963 REE851962:REH851963 QUI851962:QUL851963 QKM851962:QKP851963 QAQ851962:QAT851963 PQU851962:PQX851963 PGY851962:PHB851963 OXC851962:OXF851963 ONG851962:ONJ851963 ODK851962:ODN851963 NTO851962:NTR851963 NJS851962:NJV851963 MZW851962:MZZ851963 MQA851962:MQD851963 MGE851962:MGH851963 LWI851962:LWL851963 LMM851962:LMP851963 LCQ851962:LCT851963 KSU851962:KSX851963 KIY851962:KJB851963 JZC851962:JZF851963 JPG851962:JPJ851963 JFK851962:JFN851963 IVO851962:IVR851963 ILS851962:ILV851963 IBW851962:IBZ851963 HSA851962:HSD851963 HIE851962:HIH851963 GYI851962:GYL851963 GOM851962:GOP851963 GEQ851962:GET851963 FUU851962:FUX851963 FKY851962:FLB851963 FBC851962:FBF851963 ERG851962:ERJ851963 EHK851962:EHN851963 DXO851962:DXR851963 DNS851962:DNV851963 DDW851962:DDZ851963 CUA851962:CUD851963 CKE851962:CKH851963 CAI851962:CAL851963 BQM851962:BQP851963 BGQ851962:BGT851963 AWU851962:AWX851963 AMY851962:ANB851963 ADC851962:ADF851963 TG851962:TJ851963 JK851962:JN851963 WVW786426:WVZ786427 WMA786426:WMD786427 WCE786426:WCH786427 VSI786426:VSL786427 VIM786426:VIP786427 UYQ786426:UYT786427 UOU786426:UOX786427 UEY786426:UFB786427 TVC786426:TVF786427 TLG786426:TLJ786427 TBK786426:TBN786427 SRO786426:SRR786427 SHS786426:SHV786427 RXW786426:RXZ786427 ROA786426:ROD786427 REE786426:REH786427 QUI786426:QUL786427 QKM786426:QKP786427 QAQ786426:QAT786427 PQU786426:PQX786427 PGY786426:PHB786427 OXC786426:OXF786427 ONG786426:ONJ786427 ODK786426:ODN786427 NTO786426:NTR786427 NJS786426:NJV786427 MZW786426:MZZ786427 MQA786426:MQD786427 MGE786426:MGH786427 LWI786426:LWL786427 LMM786426:LMP786427 LCQ786426:LCT786427 KSU786426:KSX786427 KIY786426:KJB786427 JZC786426:JZF786427 JPG786426:JPJ786427 JFK786426:JFN786427 IVO786426:IVR786427 ILS786426:ILV786427 IBW786426:IBZ786427 HSA786426:HSD786427 HIE786426:HIH786427 GYI786426:GYL786427 GOM786426:GOP786427 GEQ786426:GET786427 FUU786426:FUX786427 FKY786426:FLB786427 FBC786426:FBF786427 ERG786426:ERJ786427 EHK786426:EHN786427 DXO786426:DXR786427 DNS786426:DNV786427 DDW786426:DDZ786427 CUA786426:CUD786427 CKE786426:CKH786427 CAI786426:CAL786427 BQM786426:BQP786427 BGQ786426:BGT786427 AWU786426:AWX786427 AMY786426:ANB786427 ADC786426:ADF786427 TG786426:TJ786427 JK786426:JN786427 WVW720890:WVZ720891 WMA720890:WMD720891 WCE720890:WCH720891 VSI720890:VSL720891 VIM720890:VIP720891 UYQ720890:UYT720891 UOU720890:UOX720891 UEY720890:UFB720891 TVC720890:TVF720891 TLG720890:TLJ720891 TBK720890:TBN720891 SRO720890:SRR720891 SHS720890:SHV720891 RXW720890:RXZ720891 ROA720890:ROD720891 REE720890:REH720891 QUI720890:QUL720891 QKM720890:QKP720891 QAQ720890:QAT720891 PQU720890:PQX720891 PGY720890:PHB720891 OXC720890:OXF720891 ONG720890:ONJ720891 ODK720890:ODN720891 NTO720890:NTR720891 NJS720890:NJV720891 MZW720890:MZZ720891 MQA720890:MQD720891 MGE720890:MGH720891 LWI720890:LWL720891 LMM720890:LMP720891 LCQ720890:LCT720891 KSU720890:KSX720891 KIY720890:KJB720891 JZC720890:JZF720891 JPG720890:JPJ720891 JFK720890:JFN720891 IVO720890:IVR720891 ILS720890:ILV720891 IBW720890:IBZ720891 HSA720890:HSD720891 HIE720890:HIH720891 GYI720890:GYL720891 GOM720890:GOP720891 GEQ720890:GET720891 FUU720890:FUX720891 FKY720890:FLB720891 FBC720890:FBF720891 ERG720890:ERJ720891 EHK720890:EHN720891 DXO720890:DXR720891 DNS720890:DNV720891 DDW720890:DDZ720891 CUA720890:CUD720891 CKE720890:CKH720891 CAI720890:CAL720891 BQM720890:BQP720891 BGQ720890:BGT720891 AWU720890:AWX720891 AMY720890:ANB720891 ADC720890:ADF720891 TG720890:TJ720891 JK720890:JN720891 WVW655354:WVZ655355 WMA655354:WMD655355 WCE655354:WCH655355 VSI655354:VSL655355 VIM655354:VIP655355 UYQ655354:UYT655355 UOU655354:UOX655355 UEY655354:UFB655355 TVC655354:TVF655355 TLG655354:TLJ655355 TBK655354:TBN655355 SRO655354:SRR655355 SHS655354:SHV655355 RXW655354:RXZ655355 ROA655354:ROD655355 REE655354:REH655355 QUI655354:QUL655355 QKM655354:QKP655355 QAQ655354:QAT655355 PQU655354:PQX655355 PGY655354:PHB655355 OXC655354:OXF655355 ONG655354:ONJ655355 ODK655354:ODN655355 NTO655354:NTR655355 NJS655354:NJV655355 MZW655354:MZZ655355 MQA655354:MQD655355 MGE655354:MGH655355 LWI655354:LWL655355 LMM655354:LMP655355 LCQ655354:LCT655355 KSU655354:KSX655355 KIY655354:KJB655355 JZC655354:JZF655355 JPG655354:JPJ655355 JFK655354:JFN655355 IVO655354:IVR655355 ILS655354:ILV655355 IBW655354:IBZ655355 HSA655354:HSD655355 HIE655354:HIH655355 GYI655354:GYL655355 GOM655354:GOP655355 GEQ655354:GET655355 FUU655354:FUX655355 FKY655354:FLB655355 FBC655354:FBF655355 ERG655354:ERJ655355 EHK655354:EHN655355 DXO655354:DXR655355 DNS655354:DNV655355 DDW655354:DDZ655355 CUA655354:CUD655355 CKE655354:CKH655355 CAI655354:CAL655355 BQM655354:BQP655355 BGQ655354:BGT655355 AWU655354:AWX655355 AMY655354:ANB655355 ADC655354:ADF655355 TG655354:TJ655355 JK655354:JN655355 WVW589818:WVZ589819 WMA589818:WMD589819 WCE589818:WCH589819 VSI589818:VSL589819 VIM589818:VIP589819 UYQ589818:UYT589819 UOU589818:UOX589819 UEY589818:UFB589819 TVC589818:TVF589819 TLG589818:TLJ589819 TBK589818:TBN589819 SRO589818:SRR589819 SHS589818:SHV589819 RXW589818:RXZ589819 ROA589818:ROD589819 REE589818:REH589819 QUI589818:QUL589819 QKM589818:QKP589819 QAQ589818:QAT589819 PQU589818:PQX589819 PGY589818:PHB589819 OXC589818:OXF589819 ONG589818:ONJ589819 ODK589818:ODN589819 NTO589818:NTR589819 NJS589818:NJV589819 MZW589818:MZZ589819 MQA589818:MQD589819 MGE589818:MGH589819 LWI589818:LWL589819 LMM589818:LMP589819 LCQ589818:LCT589819 KSU589818:KSX589819 KIY589818:KJB589819 JZC589818:JZF589819 JPG589818:JPJ589819 JFK589818:JFN589819 IVO589818:IVR589819 ILS589818:ILV589819 IBW589818:IBZ589819 HSA589818:HSD589819 HIE589818:HIH589819 GYI589818:GYL589819 GOM589818:GOP589819 GEQ589818:GET589819 FUU589818:FUX589819 FKY589818:FLB589819 FBC589818:FBF589819 ERG589818:ERJ589819 EHK589818:EHN589819 DXO589818:DXR589819 DNS589818:DNV589819 DDW589818:DDZ589819 CUA589818:CUD589819 CKE589818:CKH589819 CAI589818:CAL589819 BQM589818:BQP589819 BGQ589818:BGT589819 AWU589818:AWX589819 AMY589818:ANB589819 ADC589818:ADF589819 TG589818:TJ589819 JK589818:JN589819 WVW524282:WVZ524283 WMA524282:WMD524283 WCE524282:WCH524283 VSI524282:VSL524283 VIM524282:VIP524283 UYQ524282:UYT524283 UOU524282:UOX524283 UEY524282:UFB524283 TVC524282:TVF524283 TLG524282:TLJ524283 TBK524282:TBN524283 SRO524282:SRR524283 SHS524282:SHV524283 RXW524282:RXZ524283 ROA524282:ROD524283 REE524282:REH524283 QUI524282:QUL524283 QKM524282:QKP524283 QAQ524282:QAT524283 PQU524282:PQX524283 PGY524282:PHB524283 OXC524282:OXF524283 ONG524282:ONJ524283 ODK524282:ODN524283 NTO524282:NTR524283 NJS524282:NJV524283 MZW524282:MZZ524283 MQA524282:MQD524283 MGE524282:MGH524283 LWI524282:LWL524283 LMM524282:LMP524283 LCQ524282:LCT524283 KSU524282:KSX524283 KIY524282:KJB524283 JZC524282:JZF524283 JPG524282:JPJ524283 JFK524282:JFN524283 IVO524282:IVR524283 ILS524282:ILV524283 IBW524282:IBZ524283 HSA524282:HSD524283 HIE524282:HIH524283 GYI524282:GYL524283 GOM524282:GOP524283 GEQ524282:GET524283 FUU524282:FUX524283 FKY524282:FLB524283 FBC524282:FBF524283 ERG524282:ERJ524283 EHK524282:EHN524283 DXO524282:DXR524283 DNS524282:DNV524283 DDW524282:DDZ524283 CUA524282:CUD524283 CKE524282:CKH524283 CAI524282:CAL524283 BQM524282:BQP524283 BGQ524282:BGT524283 AWU524282:AWX524283 AMY524282:ANB524283 ADC524282:ADF524283 TG524282:TJ524283 JK524282:JN524283 WVW458746:WVZ458747 WMA458746:WMD458747 WCE458746:WCH458747 VSI458746:VSL458747 VIM458746:VIP458747 UYQ458746:UYT458747 UOU458746:UOX458747 UEY458746:UFB458747 TVC458746:TVF458747 TLG458746:TLJ458747 TBK458746:TBN458747 SRO458746:SRR458747 SHS458746:SHV458747 RXW458746:RXZ458747 ROA458746:ROD458747 REE458746:REH458747 QUI458746:QUL458747 QKM458746:QKP458747 QAQ458746:QAT458747 PQU458746:PQX458747 PGY458746:PHB458747 OXC458746:OXF458747 ONG458746:ONJ458747 ODK458746:ODN458747 NTO458746:NTR458747 NJS458746:NJV458747 MZW458746:MZZ458747 MQA458746:MQD458747 MGE458746:MGH458747 LWI458746:LWL458747 LMM458746:LMP458747 LCQ458746:LCT458747 KSU458746:KSX458747 KIY458746:KJB458747 JZC458746:JZF458747 JPG458746:JPJ458747 JFK458746:JFN458747 IVO458746:IVR458747 ILS458746:ILV458747 IBW458746:IBZ458747 HSA458746:HSD458747 HIE458746:HIH458747 GYI458746:GYL458747 GOM458746:GOP458747 GEQ458746:GET458747 FUU458746:FUX458747 FKY458746:FLB458747 FBC458746:FBF458747 ERG458746:ERJ458747 EHK458746:EHN458747 DXO458746:DXR458747 DNS458746:DNV458747 DDW458746:DDZ458747 CUA458746:CUD458747 CKE458746:CKH458747 CAI458746:CAL458747 BQM458746:BQP458747 BGQ458746:BGT458747 AWU458746:AWX458747 AMY458746:ANB458747 ADC458746:ADF458747 TG458746:TJ458747 JK458746:JN458747 WVW393210:WVZ393211 WMA393210:WMD393211 WCE393210:WCH393211 VSI393210:VSL393211 VIM393210:VIP393211 UYQ393210:UYT393211 UOU393210:UOX393211 UEY393210:UFB393211 TVC393210:TVF393211 TLG393210:TLJ393211 TBK393210:TBN393211 SRO393210:SRR393211 SHS393210:SHV393211 RXW393210:RXZ393211 ROA393210:ROD393211 REE393210:REH393211 QUI393210:QUL393211 QKM393210:QKP393211 QAQ393210:QAT393211 PQU393210:PQX393211 PGY393210:PHB393211 OXC393210:OXF393211 ONG393210:ONJ393211 ODK393210:ODN393211 NTO393210:NTR393211 NJS393210:NJV393211 MZW393210:MZZ393211 MQA393210:MQD393211 MGE393210:MGH393211 LWI393210:LWL393211 LMM393210:LMP393211 LCQ393210:LCT393211 KSU393210:KSX393211 KIY393210:KJB393211 JZC393210:JZF393211 JPG393210:JPJ393211 JFK393210:JFN393211 IVO393210:IVR393211 ILS393210:ILV393211 IBW393210:IBZ393211 HSA393210:HSD393211 HIE393210:HIH393211 GYI393210:GYL393211 GOM393210:GOP393211 GEQ393210:GET393211 FUU393210:FUX393211 FKY393210:FLB393211 FBC393210:FBF393211 ERG393210:ERJ393211 EHK393210:EHN393211 DXO393210:DXR393211 DNS393210:DNV393211 DDW393210:DDZ393211 CUA393210:CUD393211 CKE393210:CKH393211 CAI393210:CAL393211 BQM393210:BQP393211 BGQ393210:BGT393211 AWU393210:AWX393211 AMY393210:ANB393211 ADC393210:ADF393211 TG393210:TJ393211 JK393210:JN393211 WVW327674:WVZ327675 WMA327674:WMD327675 WCE327674:WCH327675 VSI327674:VSL327675 VIM327674:VIP327675 UYQ327674:UYT327675 UOU327674:UOX327675 UEY327674:UFB327675 TVC327674:TVF327675 TLG327674:TLJ327675 TBK327674:TBN327675 SRO327674:SRR327675 SHS327674:SHV327675 RXW327674:RXZ327675 ROA327674:ROD327675 REE327674:REH327675 QUI327674:QUL327675 QKM327674:QKP327675 QAQ327674:QAT327675 PQU327674:PQX327675 PGY327674:PHB327675 OXC327674:OXF327675 ONG327674:ONJ327675 ODK327674:ODN327675 NTO327674:NTR327675 NJS327674:NJV327675 MZW327674:MZZ327675 MQA327674:MQD327675 MGE327674:MGH327675 LWI327674:LWL327675 LMM327674:LMP327675 LCQ327674:LCT327675 KSU327674:KSX327675 KIY327674:KJB327675 JZC327674:JZF327675 JPG327674:JPJ327675 JFK327674:JFN327675 IVO327674:IVR327675 ILS327674:ILV327675 IBW327674:IBZ327675 HSA327674:HSD327675 HIE327674:HIH327675 GYI327674:GYL327675 GOM327674:GOP327675 GEQ327674:GET327675 FUU327674:FUX327675 FKY327674:FLB327675 FBC327674:FBF327675 ERG327674:ERJ327675 EHK327674:EHN327675 DXO327674:DXR327675 DNS327674:DNV327675 DDW327674:DDZ327675 CUA327674:CUD327675 CKE327674:CKH327675 CAI327674:CAL327675 BQM327674:BQP327675 BGQ327674:BGT327675 AWU327674:AWX327675 AMY327674:ANB327675 ADC327674:ADF327675 TG327674:TJ327675 JK327674:JN327675 WVW262138:WVZ262139 WMA262138:WMD262139 WCE262138:WCH262139 VSI262138:VSL262139 VIM262138:VIP262139 UYQ262138:UYT262139 UOU262138:UOX262139 UEY262138:UFB262139 TVC262138:TVF262139 TLG262138:TLJ262139 TBK262138:TBN262139 SRO262138:SRR262139 SHS262138:SHV262139 RXW262138:RXZ262139 ROA262138:ROD262139 REE262138:REH262139 QUI262138:QUL262139 QKM262138:QKP262139 QAQ262138:QAT262139 PQU262138:PQX262139 PGY262138:PHB262139 OXC262138:OXF262139 ONG262138:ONJ262139 ODK262138:ODN262139 NTO262138:NTR262139 NJS262138:NJV262139 MZW262138:MZZ262139 MQA262138:MQD262139 MGE262138:MGH262139 LWI262138:LWL262139 LMM262138:LMP262139 LCQ262138:LCT262139 KSU262138:KSX262139 KIY262138:KJB262139 JZC262138:JZF262139 JPG262138:JPJ262139 JFK262138:JFN262139 IVO262138:IVR262139 ILS262138:ILV262139 IBW262138:IBZ262139 HSA262138:HSD262139 HIE262138:HIH262139 GYI262138:GYL262139 GOM262138:GOP262139 GEQ262138:GET262139 FUU262138:FUX262139 FKY262138:FLB262139 FBC262138:FBF262139 ERG262138:ERJ262139 EHK262138:EHN262139 DXO262138:DXR262139 DNS262138:DNV262139 DDW262138:DDZ262139 CUA262138:CUD262139 CKE262138:CKH262139 CAI262138:CAL262139 BQM262138:BQP262139 BGQ262138:BGT262139 AWU262138:AWX262139 AMY262138:ANB262139 ADC262138:ADF262139 TG262138:TJ262139 JK262138:JN262139 WVW196602:WVZ196603 WMA196602:WMD196603 WCE196602:WCH196603 VSI196602:VSL196603 VIM196602:VIP196603 UYQ196602:UYT196603 UOU196602:UOX196603 UEY196602:UFB196603 TVC196602:TVF196603 TLG196602:TLJ196603 TBK196602:TBN196603 SRO196602:SRR196603 SHS196602:SHV196603 RXW196602:RXZ196603 ROA196602:ROD196603 REE196602:REH196603 QUI196602:QUL196603 QKM196602:QKP196603 QAQ196602:QAT196603 PQU196602:PQX196603 PGY196602:PHB196603 OXC196602:OXF196603 ONG196602:ONJ196603 ODK196602:ODN196603 NTO196602:NTR196603 NJS196602:NJV196603 MZW196602:MZZ196603 MQA196602:MQD196603 MGE196602:MGH196603 LWI196602:LWL196603 LMM196602:LMP196603 LCQ196602:LCT196603 KSU196602:KSX196603 KIY196602:KJB196603 JZC196602:JZF196603 JPG196602:JPJ196603 JFK196602:JFN196603 IVO196602:IVR196603 ILS196602:ILV196603 IBW196602:IBZ196603 HSA196602:HSD196603 HIE196602:HIH196603 GYI196602:GYL196603 GOM196602:GOP196603 GEQ196602:GET196603 FUU196602:FUX196603 FKY196602:FLB196603 FBC196602:FBF196603 ERG196602:ERJ196603 EHK196602:EHN196603 DXO196602:DXR196603 DNS196602:DNV196603 DDW196602:DDZ196603 CUA196602:CUD196603 CKE196602:CKH196603 CAI196602:CAL196603 BQM196602:BQP196603 BGQ196602:BGT196603 AWU196602:AWX196603 AMY196602:ANB196603 ADC196602:ADF196603 TG196602:TJ196603 JK196602:JN196603 WVW131066:WVZ131067 WMA131066:WMD131067 WCE131066:WCH131067 VSI131066:VSL131067 VIM131066:VIP131067 UYQ131066:UYT131067 UOU131066:UOX131067 UEY131066:UFB131067 TVC131066:TVF131067 TLG131066:TLJ131067 TBK131066:TBN131067 SRO131066:SRR131067 SHS131066:SHV131067 RXW131066:RXZ131067 ROA131066:ROD131067 REE131066:REH131067 QUI131066:QUL131067 QKM131066:QKP131067 QAQ131066:QAT131067 PQU131066:PQX131067 PGY131066:PHB131067 OXC131066:OXF131067 ONG131066:ONJ131067 ODK131066:ODN131067 NTO131066:NTR131067 NJS131066:NJV131067 MZW131066:MZZ131067 MQA131066:MQD131067 MGE131066:MGH131067 LWI131066:LWL131067 LMM131066:LMP131067 LCQ131066:LCT131067 KSU131066:KSX131067 KIY131066:KJB131067 JZC131066:JZF131067 JPG131066:JPJ131067 JFK131066:JFN131067 IVO131066:IVR131067 ILS131066:ILV131067 IBW131066:IBZ131067 HSA131066:HSD131067 HIE131066:HIH131067 GYI131066:GYL131067 GOM131066:GOP131067 GEQ131066:GET131067 FUU131066:FUX131067 FKY131066:FLB131067 FBC131066:FBF131067 ERG131066:ERJ131067 EHK131066:EHN131067 DXO131066:DXR131067 DNS131066:DNV131067 DDW131066:DDZ131067 CUA131066:CUD131067 CKE131066:CKH131067 CAI131066:CAL131067 BQM131066:BQP131067 BGQ131066:BGT131067 AWU131066:AWX131067 AMY131066:ANB131067 ADC131066:ADF131067 TG131066:TJ131067 JK131066:JN131067 WMA983034:WMD983035 WVW65530:WVZ65531 WMA65530:WMD65531 WCE65530:WCH65531 VSI65530:VSL65531 VIM65530:VIP65531 UYQ65530:UYT65531 UOU65530:UOX65531 UEY65530:UFB65531 TVC65530:TVF65531 TLG65530:TLJ65531 TBK65530:TBN65531 SRO65530:SRR65531 SHS65530:SHV65531 RXW65530:RXZ65531 ROA65530:ROD65531 REE65530:REH65531 QUI65530:QUL65531 QKM65530:QKP65531 QAQ65530:QAT65531 PQU65530:PQX65531 PGY65530:PHB65531 OXC65530:OXF65531 ONG65530:ONJ65531 ODK65530:ODN65531 NTO65530:NTR65531 NJS65530:NJV65531 MZW65530:MZZ65531 MQA65530:MQD65531 MGE65530:MGH65531 LWI65530:LWL65531 LMM65530:LMP65531 LCQ65530:LCT65531 KSU65530:KSX65531 KIY65530:KJB65531 JZC65530:JZF65531 JPG65530:JPJ65531 JFK65530:JFN65531 IVO65530:IVR65531 ILS65530:ILV65531 IBW65530:IBZ65531 HSA65530:HSD65531 HIE65530:HIH65531 GYI65530:GYL65531 GOM65530:GOP65531 GEQ65530:GET65531 FUU65530:FUX65531 FKY65530:FLB65531 FBC65530:FBF65531 ERG65530:ERJ65531 EHK65530:EHN65531 DXO65530:DXR65531 DNS65530:DNV65531 DDW65530:DDZ65531 CUA65530:CUD65531 CKE65530:CKH65531 CAI65530:CAL65531 BQM65530:BQP65531 BGQ65530:BGT65531 AWU65530:AWX65531 AMY65530:ANB65531 ADC65530:ADF65531 TG65530:TJ65531 JK65530:JN65531 JK8:JN10 WVW8:WVZ10 WMA8:WMD10 WCE8:WCH10 VSI8:VSL10 VIM8:VIP10 UYQ8:UYT10 UOU8:UOX10 UEY8:UFB10 TVC8:TVF10 TLG8:TLJ10 TBK8:TBN10 SRO8:SRR10 SHS8:SHV10 RXW8:RXZ10 ROA8:ROD10 REE8:REH10 QUI8:QUL10 QKM8:QKP10 QAQ8:QAT10 PQU8:PQX10 PGY8:PHB10 OXC8:OXF10 ONG8:ONJ10 ODK8:ODN10 NTO8:NTR10 NJS8:NJV10 MZW8:MZZ10 MQA8:MQD10 MGE8:MGH10 LWI8:LWL10 LMM8:LMP10 LCQ8:LCT10 KSU8:KSX10 KIY8:KJB10 JZC8:JZF10 JPG8:JPJ10 JFK8:JFN10 IVO8:IVR10 ILS8:ILV10 IBW8:IBZ10 HSA8:HSD10 HIE8:HIH10 GYI8:GYL10 GOM8:GOP10 GEQ8:GET10 FUU8:FUX10 FKY8:FLB10 FBC8:FBF10 ERG8:ERJ10 EHK8:EHN10 DXO8:DXR10 DNS8:DNV10 DDW8:DDZ10 CUA8:CUD10 CKE8:CKH10 CAI8:CAL10 BQM8:BQP10 BGQ8:BGT10 AWU8:AWX10 AMY8:ANB10 ADC8:ADF10 TG8:TJ10 G786424:Q786425 R786426:R786427 G720888:Q720889 R720890:R720891 G655352:Q655353 R655354:R655355 G589816:Q589817 R589818:R589819 G524280:Q524281 R524282:R524283 G458744:Q458745 R458746:R458747 G393208:Q393209 R393210:R393211 G327672:Q327673 R327674:R327675 G262136:Q262137 R262138:R262139 G196600:Q196601 R196602:R196603 G131064:Q131065 R131066:R131067 G65528:Q65529 R65530:R65531 G983032:Q983033 R983034:R983035 G917496:Q917497 R917498:R917499 G851960:Q851961 R851962:R851963 E851960:E851961 F851962:F851963 E917496:E917497 F917498:F917499 E983032:E983033 F983034:F983035 E65528:E65529 F65530:F65531 E131064:E131065 F131066:F131067 E196600:E196601 F196602:F196603 E262136:E262137 F262138:F262139 E327672:E327673 F327674:F327675 E393208:E393209 F393210:F393211 E458744:E458745 F458746:F458747 E524280:E524281 F524282:F524283 E589816:E589817 F589818:F589819 E655352:E655353 F655354:F655355 E720888:E720889 F720890:F720891 E786424:E786425 F786426:F786427" xr:uid="{430BB580-D3EB-4657-A09F-4D409D9FE578}">
      <formula1>#REF!</formula1>
    </dataValidation>
  </dataValidations>
  <pageMargins left="0.25" right="0.25" top="0.75" bottom="0.75" header="0.3" footer="0.3"/>
  <pageSetup paperSize="9" scale="4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F6046-4CB3-4DEE-8E52-0370C410634E}">
  <sheetPr>
    <tabColor rgb="FFD9ECFF"/>
    <pageSetUpPr fitToPage="1"/>
  </sheetPr>
  <dimension ref="B1:V63"/>
  <sheetViews>
    <sheetView showGridLines="0" zoomScaleNormal="100" workbookViewId="0">
      <selection activeCell="H23" sqref="H23"/>
    </sheetView>
  </sheetViews>
  <sheetFormatPr defaultColWidth="11.42578125" defaultRowHeight="18.75" customHeight="1"/>
  <cols>
    <col min="1" max="1" width="3.7109375" style="98" customWidth="1"/>
    <col min="2" max="2" width="2.5703125" style="98" customWidth="1"/>
    <col min="3" max="3" width="9.140625" style="98" customWidth="1"/>
    <col min="4" max="4" width="16" style="98" customWidth="1"/>
    <col min="5" max="5" width="62.28515625" style="98" customWidth="1"/>
    <col min="6" max="6" width="2.5703125" style="99" customWidth="1"/>
    <col min="7" max="7" width="12" style="98" customWidth="1"/>
    <col min="8" max="16" width="9.7109375" style="99" customWidth="1"/>
    <col min="17" max="17" width="2" style="99" customWidth="1"/>
    <col min="18" max="18" width="75.42578125" style="99" customWidth="1"/>
    <col min="19" max="19" width="2.7109375" style="98" customWidth="1"/>
    <col min="20" max="267" width="11.5703125" style="98"/>
    <col min="268" max="269" width="3.7109375" style="98" customWidth="1"/>
    <col min="270" max="270" width="25" style="98" customWidth="1"/>
    <col min="271" max="271" width="34" style="98" customWidth="1"/>
    <col min="272" max="272" width="4.5703125" style="98" bestFit="1" customWidth="1"/>
    <col min="273" max="273" width="20.7109375" style="98" customWidth="1"/>
    <col min="274" max="274" width="20.42578125" style="98" customWidth="1"/>
    <col min="275" max="275" width="3.7109375" style="98" customWidth="1"/>
    <col min="276" max="523" width="11.5703125" style="98"/>
    <col min="524" max="525" width="3.7109375" style="98" customWidth="1"/>
    <col min="526" max="526" width="25" style="98" customWidth="1"/>
    <col min="527" max="527" width="34" style="98" customWidth="1"/>
    <col min="528" max="528" width="4.5703125" style="98" bestFit="1" customWidth="1"/>
    <col min="529" max="529" width="20.7109375" style="98" customWidth="1"/>
    <col min="530" max="530" width="20.42578125" style="98" customWidth="1"/>
    <col min="531" max="531" width="3.7109375" style="98" customWidth="1"/>
    <col min="532" max="779" width="11.5703125" style="98"/>
    <col min="780" max="781" width="3.7109375" style="98" customWidth="1"/>
    <col min="782" max="782" width="25" style="98" customWidth="1"/>
    <col min="783" max="783" width="34" style="98" customWidth="1"/>
    <col min="784" max="784" width="4.5703125" style="98" bestFit="1" customWidth="1"/>
    <col min="785" max="785" width="20.7109375" style="98" customWidth="1"/>
    <col min="786" max="786" width="20.42578125" style="98" customWidth="1"/>
    <col min="787" max="787" width="3.7109375" style="98" customWidth="1"/>
    <col min="788" max="1035" width="11.5703125" style="98"/>
    <col min="1036" max="1037" width="3.7109375" style="98" customWidth="1"/>
    <col min="1038" max="1038" width="25" style="98" customWidth="1"/>
    <col min="1039" max="1039" width="34" style="98" customWidth="1"/>
    <col min="1040" max="1040" width="4.5703125" style="98" bestFit="1" customWidth="1"/>
    <col min="1041" max="1041" width="20.7109375" style="98" customWidth="1"/>
    <col min="1042" max="1042" width="20.42578125" style="98" customWidth="1"/>
    <col min="1043" max="1043" width="3.7109375" style="98" customWidth="1"/>
    <col min="1044" max="1291" width="11.5703125" style="98"/>
    <col min="1292" max="1293" width="3.7109375" style="98" customWidth="1"/>
    <col min="1294" max="1294" width="25" style="98" customWidth="1"/>
    <col min="1295" max="1295" width="34" style="98" customWidth="1"/>
    <col min="1296" max="1296" width="4.5703125" style="98" bestFit="1" customWidth="1"/>
    <col min="1297" max="1297" width="20.7109375" style="98" customWidth="1"/>
    <col min="1298" max="1298" width="20.42578125" style="98" customWidth="1"/>
    <col min="1299" max="1299" width="3.7109375" style="98" customWidth="1"/>
    <col min="1300" max="1547" width="11.5703125" style="98"/>
    <col min="1548" max="1549" width="3.7109375" style="98" customWidth="1"/>
    <col min="1550" max="1550" width="25" style="98" customWidth="1"/>
    <col min="1551" max="1551" width="34" style="98" customWidth="1"/>
    <col min="1552" max="1552" width="4.5703125" style="98" bestFit="1" customWidth="1"/>
    <col min="1553" max="1553" width="20.7109375" style="98" customWidth="1"/>
    <col min="1554" max="1554" width="20.42578125" style="98" customWidth="1"/>
    <col min="1555" max="1555" width="3.7109375" style="98" customWidth="1"/>
    <col min="1556" max="1803" width="11.5703125" style="98"/>
    <col min="1804" max="1805" width="3.7109375" style="98" customWidth="1"/>
    <col min="1806" max="1806" width="25" style="98" customWidth="1"/>
    <col min="1807" max="1807" width="34" style="98" customWidth="1"/>
    <col min="1808" max="1808" width="4.5703125" style="98" bestFit="1" customWidth="1"/>
    <col min="1809" max="1809" width="20.7109375" style="98" customWidth="1"/>
    <col min="1810" max="1810" width="20.42578125" style="98" customWidth="1"/>
    <col min="1811" max="1811" width="3.7109375" style="98" customWidth="1"/>
    <col min="1812" max="2059" width="11.5703125" style="98"/>
    <col min="2060" max="2061" width="3.7109375" style="98" customWidth="1"/>
    <col min="2062" max="2062" width="25" style="98" customWidth="1"/>
    <col min="2063" max="2063" width="34" style="98" customWidth="1"/>
    <col min="2064" max="2064" width="4.5703125" style="98" bestFit="1" customWidth="1"/>
    <col min="2065" max="2065" width="20.7109375" style="98" customWidth="1"/>
    <col min="2066" max="2066" width="20.42578125" style="98" customWidth="1"/>
    <col min="2067" max="2067" width="3.7109375" style="98" customWidth="1"/>
    <col min="2068" max="2315" width="11.5703125" style="98"/>
    <col min="2316" max="2317" width="3.7109375" style="98" customWidth="1"/>
    <col min="2318" max="2318" width="25" style="98" customWidth="1"/>
    <col min="2319" max="2319" width="34" style="98" customWidth="1"/>
    <col min="2320" max="2320" width="4.5703125" style="98" bestFit="1" customWidth="1"/>
    <col min="2321" max="2321" width="20.7109375" style="98" customWidth="1"/>
    <col min="2322" max="2322" width="20.42578125" style="98" customWidth="1"/>
    <col min="2323" max="2323" width="3.7109375" style="98" customWidth="1"/>
    <col min="2324" max="2571" width="11.5703125" style="98"/>
    <col min="2572" max="2573" width="3.7109375" style="98" customWidth="1"/>
    <col min="2574" max="2574" width="25" style="98" customWidth="1"/>
    <col min="2575" max="2575" width="34" style="98" customWidth="1"/>
    <col min="2576" max="2576" width="4.5703125" style="98" bestFit="1" customWidth="1"/>
    <col min="2577" max="2577" width="20.7109375" style="98" customWidth="1"/>
    <col min="2578" max="2578" width="20.42578125" style="98" customWidth="1"/>
    <col min="2579" max="2579" width="3.7109375" style="98" customWidth="1"/>
    <col min="2580" max="2827" width="11.5703125" style="98"/>
    <col min="2828" max="2829" width="3.7109375" style="98" customWidth="1"/>
    <col min="2830" max="2830" width="25" style="98" customWidth="1"/>
    <col min="2831" max="2831" width="34" style="98" customWidth="1"/>
    <col min="2832" max="2832" width="4.5703125" style="98" bestFit="1" customWidth="1"/>
    <col min="2833" max="2833" width="20.7109375" style="98" customWidth="1"/>
    <col min="2834" max="2834" width="20.42578125" style="98" customWidth="1"/>
    <col min="2835" max="2835" width="3.7109375" style="98" customWidth="1"/>
    <col min="2836" max="3083" width="11.5703125" style="98"/>
    <col min="3084" max="3085" width="3.7109375" style="98" customWidth="1"/>
    <col min="3086" max="3086" width="25" style="98" customWidth="1"/>
    <col min="3087" max="3087" width="34" style="98" customWidth="1"/>
    <col min="3088" max="3088" width="4.5703125" style="98" bestFit="1" customWidth="1"/>
    <col min="3089" max="3089" width="20.7109375" style="98" customWidth="1"/>
    <col min="3090" max="3090" width="20.42578125" style="98" customWidth="1"/>
    <col min="3091" max="3091" width="3.7109375" style="98" customWidth="1"/>
    <col min="3092" max="3339" width="11.5703125" style="98"/>
    <col min="3340" max="3341" width="3.7109375" style="98" customWidth="1"/>
    <col min="3342" max="3342" width="25" style="98" customWidth="1"/>
    <col min="3343" max="3343" width="34" style="98" customWidth="1"/>
    <col min="3344" max="3344" width="4.5703125" style="98" bestFit="1" customWidth="1"/>
    <col min="3345" max="3345" width="20.7109375" style="98" customWidth="1"/>
    <col min="3346" max="3346" width="20.42578125" style="98" customWidth="1"/>
    <col min="3347" max="3347" width="3.7109375" style="98" customWidth="1"/>
    <col min="3348" max="3595" width="11.5703125" style="98"/>
    <col min="3596" max="3597" width="3.7109375" style="98" customWidth="1"/>
    <col min="3598" max="3598" width="25" style="98" customWidth="1"/>
    <col min="3599" max="3599" width="34" style="98" customWidth="1"/>
    <col min="3600" max="3600" width="4.5703125" style="98" bestFit="1" customWidth="1"/>
    <col min="3601" max="3601" width="20.7109375" style="98" customWidth="1"/>
    <col min="3602" max="3602" width="20.42578125" style="98" customWidth="1"/>
    <col min="3603" max="3603" width="3.7109375" style="98" customWidth="1"/>
    <col min="3604" max="3851" width="11.5703125" style="98"/>
    <col min="3852" max="3853" width="3.7109375" style="98" customWidth="1"/>
    <col min="3854" max="3854" width="25" style="98" customWidth="1"/>
    <col min="3855" max="3855" width="34" style="98" customWidth="1"/>
    <col min="3856" max="3856" width="4.5703125" style="98" bestFit="1" customWidth="1"/>
    <col min="3857" max="3857" width="20.7109375" style="98" customWidth="1"/>
    <col min="3858" max="3858" width="20.42578125" style="98" customWidth="1"/>
    <col min="3859" max="3859" width="3.7109375" style="98" customWidth="1"/>
    <col min="3860" max="4107" width="11.5703125" style="98"/>
    <col min="4108" max="4109" width="3.7109375" style="98" customWidth="1"/>
    <col min="4110" max="4110" width="25" style="98" customWidth="1"/>
    <col min="4111" max="4111" width="34" style="98" customWidth="1"/>
    <col min="4112" max="4112" width="4.5703125" style="98" bestFit="1" customWidth="1"/>
    <col min="4113" max="4113" width="20.7109375" style="98" customWidth="1"/>
    <col min="4114" max="4114" width="20.42578125" style="98" customWidth="1"/>
    <col min="4115" max="4115" width="3.7109375" style="98" customWidth="1"/>
    <col min="4116" max="4363" width="11.5703125" style="98"/>
    <col min="4364" max="4365" width="3.7109375" style="98" customWidth="1"/>
    <col min="4366" max="4366" width="25" style="98" customWidth="1"/>
    <col min="4367" max="4367" width="34" style="98" customWidth="1"/>
    <col min="4368" max="4368" width="4.5703125" style="98" bestFit="1" customWidth="1"/>
    <col min="4369" max="4369" width="20.7109375" style="98" customWidth="1"/>
    <col min="4370" max="4370" width="20.42578125" style="98" customWidth="1"/>
    <col min="4371" max="4371" width="3.7109375" style="98" customWidth="1"/>
    <col min="4372" max="4619" width="11.5703125" style="98"/>
    <col min="4620" max="4621" width="3.7109375" style="98" customWidth="1"/>
    <col min="4622" max="4622" width="25" style="98" customWidth="1"/>
    <col min="4623" max="4623" width="34" style="98" customWidth="1"/>
    <col min="4624" max="4624" width="4.5703125" style="98" bestFit="1" customWidth="1"/>
    <col min="4625" max="4625" width="20.7109375" style="98" customWidth="1"/>
    <col min="4626" max="4626" width="20.42578125" style="98" customWidth="1"/>
    <col min="4627" max="4627" width="3.7109375" style="98" customWidth="1"/>
    <col min="4628" max="4875" width="11.5703125" style="98"/>
    <col min="4876" max="4877" width="3.7109375" style="98" customWidth="1"/>
    <col min="4878" max="4878" width="25" style="98" customWidth="1"/>
    <col min="4879" max="4879" width="34" style="98" customWidth="1"/>
    <col min="4880" max="4880" width="4.5703125" style="98" bestFit="1" customWidth="1"/>
    <col min="4881" max="4881" width="20.7109375" style="98" customWidth="1"/>
    <col min="4882" max="4882" width="20.42578125" style="98" customWidth="1"/>
    <col min="4883" max="4883" width="3.7109375" style="98" customWidth="1"/>
    <col min="4884" max="5131" width="11.5703125" style="98"/>
    <col min="5132" max="5133" width="3.7109375" style="98" customWidth="1"/>
    <col min="5134" max="5134" width="25" style="98" customWidth="1"/>
    <col min="5135" max="5135" width="34" style="98" customWidth="1"/>
    <col min="5136" max="5136" width="4.5703125" style="98" bestFit="1" customWidth="1"/>
    <col min="5137" max="5137" width="20.7109375" style="98" customWidth="1"/>
    <col min="5138" max="5138" width="20.42578125" style="98" customWidth="1"/>
    <col min="5139" max="5139" width="3.7109375" style="98" customWidth="1"/>
    <col min="5140" max="5387" width="11.5703125" style="98"/>
    <col min="5388" max="5389" width="3.7109375" style="98" customWidth="1"/>
    <col min="5390" max="5390" width="25" style="98" customWidth="1"/>
    <col min="5391" max="5391" width="34" style="98" customWidth="1"/>
    <col min="5392" max="5392" width="4.5703125" style="98" bestFit="1" customWidth="1"/>
    <col min="5393" max="5393" width="20.7109375" style="98" customWidth="1"/>
    <col min="5394" max="5394" width="20.42578125" style="98" customWidth="1"/>
    <col min="5395" max="5395" width="3.7109375" style="98" customWidth="1"/>
    <col min="5396" max="5643" width="11.5703125" style="98"/>
    <col min="5644" max="5645" width="3.7109375" style="98" customWidth="1"/>
    <col min="5646" max="5646" width="25" style="98" customWidth="1"/>
    <col min="5647" max="5647" width="34" style="98" customWidth="1"/>
    <col min="5648" max="5648" width="4.5703125" style="98" bestFit="1" customWidth="1"/>
    <col min="5649" max="5649" width="20.7109375" style="98" customWidth="1"/>
    <col min="5650" max="5650" width="20.42578125" style="98" customWidth="1"/>
    <col min="5651" max="5651" width="3.7109375" style="98" customWidth="1"/>
    <col min="5652" max="5899" width="11.5703125" style="98"/>
    <col min="5900" max="5901" width="3.7109375" style="98" customWidth="1"/>
    <col min="5902" max="5902" width="25" style="98" customWidth="1"/>
    <col min="5903" max="5903" width="34" style="98" customWidth="1"/>
    <col min="5904" max="5904" width="4.5703125" style="98" bestFit="1" customWidth="1"/>
    <col min="5905" max="5905" width="20.7109375" style="98" customWidth="1"/>
    <col min="5906" max="5906" width="20.42578125" style="98" customWidth="1"/>
    <col min="5907" max="5907" width="3.7109375" style="98" customWidth="1"/>
    <col min="5908" max="6155" width="11.5703125" style="98"/>
    <col min="6156" max="6157" width="3.7109375" style="98" customWidth="1"/>
    <col min="6158" max="6158" width="25" style="98" customWidth="1"/>
    <col min="6159" max="6159" width="34" style="98" customWidth="1"/>
    <col min="6160" max="6160" width="4.5703125" style="98" bestFit="1" customWidth="1"/>
    <col min="6161" max="6161" width="20.7109375" style="98" customWidth="1"/>
    <col min="6162" max="6162" width="20.42578125" style="98" customWidth="1"/>
    <col min="6163" max="6163" width="3.7109375" style="98" customWidth="1"/>
    <col min="6164" max="6411" width="11.5703125" style="98"/>
    <col min="6412" max="6413" width="3.7109375" style="98" customWidth="1"/>
    <col min="6414" max="6414" width="25" style="98" customWidth="1"/>
    <col min="6415" max="6415" width="34" style="98" customWidth="1"/>
    <col min="6416" max="6416" width="4.5703125" style="98" bestFit="1" customWidth="1"/>
    <col min="6417" max="6417" width="20.7109375" style="98" customWidth="1"/>
    <col min="6418" max="6418" width="20.42578125" style="98" customWidth="1"/>
    <col min="6419" max="6419" width="3.7109375" style="98" customWidth="1"/>
    <col min="6420" max="6667" width="11.5703125" style="98"/>
    <col min="6668" max="6669" width="3.7109375" style="98" customWidth="1"/>
    <col min="6670" max="6670" width="25" style="98" customWidth="1"/>
    <col min="6671" max="6671" width="34" style="98" customWidth="1"/>
    <col min="6672" max="6672" width="4.5703125" style="98" bestFit="1" customWidth="1"/>
    <col min="6673" max="6673" width="20.7109375" style="98" customWidth="1"/>
    <col min="6674" max="6674" width="20.42578125" style="98" customWidth="1"/>
    <col min="6675" max="6675" width="3.7109375" style="98" customWidth="1"/>
    <col min="6676" max="6923" width="11.5703125" style="98"/>
    <col min="6924" max="6925" width="3.7109375" style="98" customWidth="1"/>
    <col min="6926" max="6926" width="25" style="98" customWidth="1"/>
    <col min="6927" max="6927" width="34" style="98" customWidth="1"/>
    <col min="6928" max="6928" width="4.5703125" style="98" bestFit="1" customWidth="1"/>
    <col min="6929" max="6929" width="20.7109375" style="98" customWidth="1"/>
    <col min="6930" max="6930" width="20.42578125" style="98" customWidth="1"/>
    <col min="6931" max="6931" width="3.7109375" style="98" customWidth="1"/>
    <col min="6932" max="7179" width="11.5703125" style="98"/>
    <col min="7180" max="7181" width="3.7109375" style="98" customWidth="1"/>
    <col min="7182" max="7182" width="25" style="98" customWidth="1"/>
    <col min="7183" max="7183" width="34" style="98" customWidth="1"/>
    <col min="7184" max="7184" width="4.5703125" style="98" bestFit="1" customWidth="1"/>
    <col min="7185" max="7185" width="20.7109375" style="98" customWidth="1"/>
    <col min="7186" max="7186" width="20.42578125" style="98" customWidth="1"/>
    <col min="7187" max="7187" width="3.7109375" style="98" customWidth="1"/>
    <col min="7188" max="7435" width="11.5703125" style="98"/>
    <col min="7436" max="7437" width="3.7109375" style="98" customWidth="1"/>
    <col min="7438" max="7438" width="25" style="98" customWidth="1"/>
    <col min="7439" max="7439" width="34" style="98" customWidth="1"/>
    <col min="7440" max="7440" width="4.5703125" style="98" bestFit="1" customWidth="1"/>
    <col min="7441" max="7441" width="20.7109375" style="98" customWidth="1"/>
    <col min="7442" max="7442" width="20.42578125" style="98" customWidth="1"/>
    <col min="7443" max="7443" width="3.7109375" style="98" customWidth="1"/>
    <col min="7444" max="7691" width="11.5703125" style="98"/>
    <col min="7692" max="7693" width="3.7109375" style="98" customWidth="1"/>
    <col min="7694" max="7694" width="25" style="98" customWidth="1"/>
    <col min="7695" max="7695" width="34" style="98" customWidth="1"/>
    <col min="7696" max="7696" width="4.5703125" style="98" bestFit="1" customWidth="1"/>
    <col min="7697" max="7697" width="20.7109375" style="98" customWidth="1"/>
    <col min="7698" max="7698" width="20.42578125" style="98" customWidth="1"/>
    <col min="7699" max="7699" width="3.7109375" style="98" customWidth="1"/>
    <col min="7700" max="7947" width="11.5703125" style="98"/>
    <col min="7948" max="7949" width="3.7109375" style="98" customWidth="1"/>
    <col min="7950" max="7950" width="25" style="98" customWidth="1"/>
    <col min="7951" max="7951" width="34" style="98" customWidth="1"/>
    <col min="7952" max="7952" width="4.5703125" style="98" bestFit="1" customWidth="1"/>
    <col min="7953" max="7953" width="20.7109375" style="98" customWidth="1"/>
    <col min="7954" max="7954" width="20.42578125" style="98" customWidth="1"/>
    <col min="7955" max="7955" width="3.7109375" style="98" customWidth="1"/>
    <col min="7956" max="8203" width="11.5703125" style="98"/>
    <col min="8204" max="8205" width="3.7109375" style="98" customWidth="1"/>
    <col min="8206" max="8206" width="25" style="98" customWidth="1"/>
    <col min="8207" max="8207" width="34" style="98" customWidth="1"/>
    <col min="8208" max="8208" width="4.5703125" style="98" bestFit="1" customWidth="1"/>
    <col min="8209" max="8209" width="20.7109375" style="98" customWidth="1"/>
    <col min="8210" max="8210" width="20.42578125" style="98" customWidth="1"/>
    <col min="8211" max="8211" width="3.7109375" style="98" customWidth="1"/>
    <col min="8212" max="8459" width="11.5703125" style="98"/>
    <col min="8460" max="8461" width="3.7109375" style="98" customWidth="1"/>
    <col min="8462" max="8462" width="25" style="98" customWidth="1"/>
    <col min="8463" max="8463" width="34" style="98" customWidth="1"/>
    <col min="8464" max="8464" width="4.5703125" style="98" bestFit="1" customWidth="1"/>
    <col min="8465" max="8465" width="20.7109375" style="98" customWidth="1"/>
    <col min="8466" max="8466" width="20.42578125" style="98" customWidth="1"/>
    <col min="8467" max="8467" width="3.7109375" style="98" customWidth="1"/>
    <col min="8468" max="8715" width="11.5703125" style="98"/>
    <col min="8716" max="8717" width="3.7109375" style="98" customWidth="1"/>
    <col min="8718" max="8718" width="25" style="98" customWidth="1"/>
    <col min="8719" max="8719" width="34" style="98" customWidth="1"/>
    <col min="8720" max="8720" width="4.5703125" style="98" bestFit="1" customWidth="1"/>
    <col min="8721" max="8721" width="20.7109375" style="98" customWidth="1"/>
    <col min="8722" max="8722" width="20.42578125" style="98" customWidth="1"/>
    <col min="8723" max="8723" width="3.7109375" style="98" customWidth="1"/>
    <col min="8724" max="8971" width="11.5703125" style="98"/>
    <col min="8972" max="8973" width="3.7109375" style="98" customWidth="1"/>
    <col min="8974" max="8974" width="25" style="98" customWidth="1"/>
    <col min="8975" max="8975" width="34" style="98" customWidth="1"/>
    <col min="8976" max="8976" width="4.5703125" style="98" bestFit="1" customWidth="1"/>
    <col min="8977" max="8977" width="20.7109375" style="98" customWidth="1"/>
    <col min="8978" max="8978" width="20.42578125" style="98" customWidth="1"/>
    <col min="8979" max="8979" width="3.7109375" style="98" customWidth="1"/>
    <col min="8980" max="9227" width="11.5703125" style="98"/>
    <col min="9228" max="9229" width="3.7109375" style="98" customWidth="1"/>
    <col min="9230" max="9230" width="25" style="98" customWidth="1"/>
    <col min="9231" max="9231" width="34" style="98" customWidth="1"/>
    <col min="9232" max="9232" width="4.5703125" style="98" bestFit="1" customWidth="1"/>
    <col min="9233" max="9233" width="20.7109375" style="98" customWidth="1"/>
    <col min="9234" max="9234" width="20.42578125" style="98" customWidth="1"/>
    <col min="9235" max="9235" width="3.7109375" style="98" customWidth="1"/>
    <col min="9236" max="9483" width="11.5703125" style="98"/>
    <col min="9484" max="9485" width="3.7109375" style="98" customWidth="1"/>
    <col min="9486" max="9486" width="25" style="98" customWidth="1"/>
    <col min="9487" max="9487" width="34" style="98" customWidth="1"/>
    <col min="9488" max="9488" width="4.5703125" style="98" bestFit="1" customWidth="1"/>
    <col min="9489" max="9489" width="20.7109375" style="98" customWidth="1"/>
    <col min="9490" max="9490" width="20.42578125" style="98" customWidth="1"/>
    <col min="9491" max="9491" width="3.7109375" style="98" customWidth="1"/>
    <col min="9492" max="9739" width="11.5703125" style="98"/>
    <col min="9740" max="9741" width="3.7109375" style="98" customWidth="1"/>
    <col min="9742" max="9742" width="25" style="98" customWidth="1"/>
    <col min="9743" max="9743" width="34" style="98" customWidth="1"/>
    <col min="9744" max="9744" width="4.5703125" style="98" bestFit="1" customWidth="1"/>
    <col min="9745" max="9745" width="20.7109375" style="98" customWidth="1"/>
    <col min="9746" max="9746" width="20.42578125" style="98" customWidth="1"/>
    <col min="9747" max="9747" width="3.7109375" style="98" customWidth="1"/>
    <col min="9748" max="9995" width="11.5703125" style="98"/>
    <col min="9996" max="9997" width="3.7109375" style="98" customWidth="1"/>
    <col min="9998" max="9998" width="25" style="98" customWidth="1"/>
    <col min="9999" max="9999" width="34" style="98" customWidth="1"/>
    <col min="10000" max="10000" width="4.5703125" style="98" bestFit="1" customWidth="1"/>
    <col min="10001" max="10001" width="20.7109375" style="98" customWidth="1"/>
    <col min="10002" max="10002" width="20.42578125" style="98" customWidth="1"/>
    <col min="10003" max="10003" width="3.7109375" style="98" customWidth="1"/>
    <col min="10004" max="10251" width="11.5703125" style="98"/>
    <col min="10252" max="10253" width="3.7109375" style="98" customWidth="1"/>
    <col min="10254" max="10254" width="25" style="98" customWidth="1"/>
    <col min="10255" max="10255" width="34" style="98" customWidth="1"/>
    <col min="10256" max="10256" width="4.5703125" style="98" bestFit="1" customWidth="1"/>
    <col min="10257" max="10257" width="20.7109375" style="98" customWidth="1"/>
    <col min="10258" max="10258" width="20.42578125" style="98" customWidth="1"/>
    <col min="10259" max="10259" width="3.7109375" style="98" customWidth="1"/>
    <col min="10260" max="10507" width="11.5703125" style="98"/>
    <col min="10508" max="10509" width="3.7109375" style="98" customWidth="1"/>
    <col min="10510" max="10510" width="25" style="98" customWidth="1"/>
    <col min="10511" max="10511" width="34" style="98" customWidth="1"/>
    <col min="10512" max="10512" width="4.5703125" style="98" bestFit="1" customWidth="1"/>
    <col min="10513" max="10513" width="20.7109375" style="98" customWidth="1"/>
    <col min="10514" max="10514" width="20.42578125" style="98" customWidth="1"/>
    <col min="10515" max="10515" width="3.7109375" style="98" customWidth="1"/>
    <col min="10516" max="10763" width="11.5703125" style="98"/>
    <col min="10764" max="10765" width="3.7109375" style="98" customWidth="1"/>
    <col min="10766" max="10766" width="25" style="98" customWidth="1"/>
    <col min="10767" max="10767" width="34" style="98" customWidth="1"/>
    <col min="10768" max="10768" width="4.5703125" style="98" bestFit="1" customWidth="1"/>
    <col min="10769" max="10769" width="20.7109375" style="98" customWidth="1"/>
    <col min="10770" max="10770" width="20.42578125" style="98" customWidth="1"/>
    <col min="10771" max="10771" width="3.7109375" style="98" customWidth="1"/>
    <col min="10772" max="11019" width="11.5703125" style="98"/>
    <col min="11020" max="11021" width="3.7109375" style="98" customWidth="1"/>
    <col min="11022" max="11022" width="25" style="98" customWidth="1"/>
    <col min="11023" max="11023" width="34" style="98" customWidth="1"/>
    <col min="11024" max="11024" width="4.5703125" style="98" bestFit="1" customWidth="1"/>
    <col min="11025" max="11025" width="20.7109375" style="98" customWidth="1"/>
    <col min="11026" max="11026" width="20.42578125" style="98" customWidth="1"/>
    <col min="11027" max="11027" width="3.7109375" style="98" customWidth="1"/>
    <col min="11028" max="11275" width="11.5703125" style="98"/>
    <col min="11276" max="11277" width="3.7109375" style="98" customWidth="1"/>
    <col min="11278" max="11278" width="25" style="98" customWidth="1"/>
    <col min="11279" max="11279" width="34" style="98" customWidth="1"/>
    <col min="11280" max="11280" width="4.5703125" style="98" bestFit="1" customWidth="1"/>
    <col min="11281" max="11281" width="20.7109375" style="98" customWidth="1"/>
    <col min="11282" max="11282" width="20.42578125" style="98" customWidth="1"/>
    <col min="11283" max="11283" width="3.7109375" style="98" customWidth="1"/>
    <col min="11284" max="11531" width="11.5703125" style="98"/>
    <col min="11532" max="11533" width="3.7109375" style="98" customWidth="1"/>
    <col min="11534" max="11534" width="25" style="98" customWidth="1"/>
    <col min="11535" max="11535" width="34" style="98" customWidth="1"/>
    <col min="11536" max="11536" width="4.5703125" style="98" bestFit="1" customWidth="1"/>
    <col min="11537" max="11537" width="20.7109375" style="98" customWidth="1"/>
    <col min="11538" max="11538" width="20.42578125" style="98" customWidth="1"/>
    <col min="11539" max="11539" width="3.7109375" style="98" customWidth="1"/>
    <col min="11540" max="11787" width="11.5703125" style="98"/>
    <col min="11788" max="11789" width="3.7109375" style="98" customWidth="1"/>
    <col min="11790" max="11790" width="25" style="98" customWidth="1"/>
    <col min="11791" max="11791" width="34" style="98" customWidth="1"/>
    <col min="11792" max="11792" width="4.5703125" style="98" bestFit="1" customWidth="1"/>
    <col min="11793" max="11793" width="20.7109375" style="98" customWidth="1"/>
    <col min="11794" max="11794" width="20.42578125" style="98" customWidth="1"/>
    <col min="11795" max="11795" width="3.7109375" style="98" customWidth="1"/>
    <col min="11796" max="12043" width="11.5703125" style="98"/>
    <col min="12044" max="12045" width="3.7109375" style="98" customWidth="1"/>
    <col min="12046" max="12046" width="25" style="98" customWidth="1"/>
    <col min="12047" max="12047" width="34" style="98" customWidth="1"/>
    <col min="12048" max="12048" width="4.5703125" style="98" bestFit="1" customWidth="1"/>
    <col min="12049" max="12049" width="20.7109375" style="98" customWidth="1"/>
    <col min="12050" max="12050" width="20.42578125" style="98" customWidth="1"/>
    <col min="12051" max="12051" width="3.7109375" style="98" customWidth="1"/>
    <col min="12052" max="12299" width="11.5703125" style="98"/>
    <col min="12300" max="12301" width="3.7109375" style="98" customWidth="1"/>
    <col min="12302" max="12302" width="25" style="98" customWidth="1"/>
    <col min="12303" max="12303" width="34" style="98" customWidth="1"/>
    <col min="12304" max="12304" width="4.5703125" style="98" bestFit="1" customWidth="1"/>
    <col min="12305" max="12305" width="20.7109375" style="98" customWidth="1"/>
    <col min="12306" max="12306" width="20.42578125" style="98" customWidth="1"/>
    <col min="12307" max="12307" width="3.7109375" style="98" customWidth="1"/>
    <col min="12308" max="12555" width="11.5703125" style="98"/>
    <col min="12556" max="12557" width="3.7109375" style="98" customWidth="1"/>
    <col min="12558" max="12558" width="25" style="98" customWidth="1"/>
    <col min="12559" max="12559" width="34" style="98" customWidth="1"/>
    <col min="12560" max="12560" width="4.5703125" style="98" bestFit="1" customWidth="1"/>
    <col min="12561" max="12561" width="20.7109375" style="98" customWidth="1"/>
    <col min="12562" max="12562" width="20.42578125" style="98" customWidth="1"/>
    <col min="12563" max="12563" width="3.7109375" style="98" customWidth="1"/>
    <col min="12564" max="12811" width="11.5703125" style="98"/>
    <col min="12812" max="12813" width="3.7109375" style="98" customWidth="1"/>
    <col min="12814" max="12814" width="25" style="98" customWidth="1"/>
    <col min="12815" max="12815" width="34" style="98" customWidth="1"/>
    <col min="12816" max="12816" width="4.5703125" style="98" bestFit="1" customWidth="1"/>
    <col min="12817" max="12817" width="20.7109375" style="98" customWidth="1"/>
    <col min="12818" max="12818" width="20.42578125" style="98" customWidth="1"/>
    <col min="12819" max="12819" width="3.7109375" style="98" customWidth="1"/>
    <col min="12820" max="13067" width="11.5703125" style="98"/>
    <col min="13068" max="13069" width="3.7109375" style="98" customWidth="1"/>
    <col min="13070" max="13070" width="25" style="98" customWidth="1"/>
    <col min="13071" max="13071" width="34" style="98" customWidth="1"/>
    <col min="13072" max="13072" width="4.5703125" style="98" bestFit="1" customWidth="1"/>
    <col min="13073" max="13073" width="20.7109375" style="98" customWidth="1"/>
    <col min="13074" max="13074" width="20.42578125" style="98" customWidth="1"/>
    <col min="13075" max="13075" width="3.7109375" style="98" customWidth="1"/>
    <col min="13076" max="13323" width="11.5703125" style="98"/>
    <col min="13324" max="13325" width="3.7109375" style="98" customWidth="1"/>
    <col min="13326" max="13326" width="25" style="98" customWidth="1"/>
    <col min="13327" max="13327" width="34" style="98" customWidth="1"/>
    <col min="13328" max="13328" width="4.5703125" style="98" bestFit="1" customWidth="1"/>
    <col min="13329" max="13329" width="20.7109375" style="98" customWidth="1"/>
    <col min="13330" max="13330" width="20.42578125" style="98" customWidth="1"/>
    <col min="13331" max="13331" width="3.7109375" style="98" customWidth="1"/>
    <col min="13332" max="13579" width="11.5703125" style="98"/>
    <col min="13580" max="13581" width="3.7109375" style="98" customWidth="1"/>
    <col min="13582" max="13582" width="25" style="98" customWidth="1"/>
    <col min="13583" max="13583" width="34" style="98" customWidth="1"/>
    <col min="13584" max="13584" width="4.5703125" style="98" bestFit="1" customWidth="1"/>
    <col min="13585" max="13585" width="20.7109375" style="98" customWidth="1"/>
    <col min="13586" max="13586" width="20.42578125" style="98" customWidth="1"/>
    <col min="13587" max="13587" width="3.7109375" style="98" customWidth="1"/>
    <col min="13588" max="13835" width="11.5703125" style="98"/>
    <col min="13836" max="13837" width="3.7109375" style="98" customWidth="1"/>
    <col min="13838" max="13838" width="25" style="98" customWidth="1"/>
    <col min="13839" max="13839" width="34" style="98" customWidth="1"/>
    <col min="13840" max="13840" width="4.5703125" style="98" bestFit="1" customWidth="1"/>
    <col min="13841" max="13841" width="20.7109375" style="98" customWidth="1"/>
    <col min="13842" max="13842" width="20.42578125" style="98" customWidth="1"/>
    <col min="13843" max="13843" width="3.7109375" style="98" customWidth="1"/>
    <col min="13844" max="14091" width="11.5703125" style="98"/>
    <col min="14092" max="14093" width="3.7109375" style="98" customWidth="1"/>
    <col min="14094" max="14094" width="25" style="98" customWidth="1"/>
    <col min="14095" max="14095" width="34" style="98" customWidth="1"/>
    <col min="14096" max="14096" width="4.5703125" style="98" bestFit="1" customWidth="1"/>
    <col min="14097" max="14097" width="20.7109375" style="98" customWidth="1"/>
    <col min="14098" max="14098" width="20.42578125" style="98" customWidth="1"/>
    <col min="14099" max="14099" width="3.7109375" style="98" customWidth="1"/>
    <col min="14100" max="14347" width="11.5703125" style="98"/>
    <col min="14348" max="14349" width="3.7109375" style="98" customWidth="1"/>
    <col min="14350" max="14350" width="25" style="98" customWidth="1"/>
    <col min="14351" max="14351" width="34" style="98" customWidth="1"/>
    <col min="14352" max="14352" width="4.5703125" style="98" bestFit="1" customWidth="1"/>
    <col min="14353" max="14353" width="20.7109375" style="98" customWidth="1"/>
    <col min="14354" max="14354" width="20.42578125" style="98" customWidth="1"/>
    <col min="14355" max="14355" width="3.7109375" style="98" customWidth="1"/>
    <col min="14356" max="14603" width="11.5703125" style="98"/>
    <col min="14604" max="14605" width="3.7109375" style="98" customWidth="1"/>
    <col min="14606" max="14606" width="25" style="98" customWidth="1"/>
    <col min="14607" max="14607" width="34" style="98" customWidth="1"/>
    <col min="14608" max="14608" width="4.5703125" style="98" bestFit="1" customWidth="1"/>
    <col min="14609" max="14609" width="20.7109375" style="98" customWidth="1"/>
    <col min="14610" max="14610" width="20.42578125" style="98" customWidth="1"/>
    <col min="14611" max="14611" width="3.7109375" style="98" customWidth="1"/>
    <col min="14612" max="14859" width="11.5703125" style="98"/>
    <col min="14860" max="14861" width="3.7109375" style="98" customWidth="1"/>
    <col min="14862" max="14862" width="25" style="98" customWidth="1"/>
    <col min="14863" max="14863" width="34" style="98" customWidth="1"/>
    <col min="14864" max="14864" width="4.5703125" style="98" bestFit="1" customWidth="1"/>
    <col min="14865" max="14865" width="20.7109375" style="98" customWidth="1"/>
    <col min="14866" max="14866" width="20.42578125" style="98" customWidth="1"/>
    <col min="14867" max="14867" width="3.7109375" style="98" customWidth="1"/>
    <col min="14868" max="15115" width="11.5703125" style="98"/>
    <col min="15116" max="15117" width="3.7109375" style="98" customWidth="1"/>
    <col min="15118" max="15118" width="25" style="98" customWidth="1"/>
    <col min="15119" max="15119" width="34" style="98" customWidth="1"/>
    <col min="15120" max="15120" width="4.5703125" style="98" bestFit="1" customWidth="1"/>
    <col min="15121" max="15121" width="20.7109375" style="98" customWidth="1"/>
    <col min="15122" max="15122" width="20.42578125" style="98" customWidth="1"/>
    <col min="15123" max="15123" width="3.7109375" style="98" customWidth="1"/>
    <col min="15124" max="15371" width="11.5703125" style="98"/>
    <col min="15372" max="15373" width="3.7109375" style="98" customWidth="1"/>
    <col min="15374" max="15374" width="25" style="98" customWidth="1"/>
    <col min="15375" max="15375" width="34" style="98" customWidth="1"/>
    <col min="15376" max="15376" width="4.5703125" style="98" bestFit="1" customWidth="1"/>
    <col min="15377" max="15377" width="20.7109375" style="98" customWidth="1"/>
    <col min="15378" max="15378" width="20.42578125" style="98" customWidth="1"/>
    <col min="15379" max="15379" width="3.7109375" style="98" customWidth="1"/>
    <col min="15380" max="15627" width="11.5703125" style="98"/>
    <col min="15628" max="15629" width="3.7109375" style="98" customWidth="1"/>
    <col min="15630" max="15630" width="25" style="98" customWidth="1"/>
    <col min="15631" max="15631" width="34" style="98" customWidth="1"/>
    <col min="15632" max="15632" width="4.5703125" style="98" bestFit="1" customWidth="1"/>
    <col min="15633" max="15633" width="20.7109375" style="98" customWidth="1"/>
    <col min="15634" max="15634" width="20.42578125" style="98" customWidth="1"/>
    <col min="15635" max="15635" width="3.7109375" style="98" customWidth="1"/>
    <col min="15636" max="15883" width="11.5703125" style="98"/>
    <col min="15884" max="15885" width="3.7109375" style="98" customWidth="1"/>
    <col min="15886" max="15886" width="25" style="98" customWidth="1"/>
    <col min="15887" max="15887" width="34" style="98" customWidth="1"/>
    <col min="15888" max="15888" width="4.5703125" style="98" bestFit="1" customWidth="1"/>
    <col min="15889" max="15889" width="20.7109375" style="98" customWidth="1"/>
    <col min="15890" max="15890" width="20.42578125" style="98" customWidth="1"/>
    <col min="15891" max="15891" width="3.7109375" style="98" customWidth="1"/>
    <col min="15892" max="16139" width="11.5703125" style="98"/>
    <col min="16140" max="16141" width="3.7109375" style="98" customWidth="1"/>
    <col min="16142" max="16142" width="25" style="98" customWidth="1"/>
    <col min="16143" max="16143" width="34" style="98" customWidth="1"/>
    <col min="16144" max="16144" width="4.5703125" style="98" bestFit="1" customWidth="1"/>
    <col min="16145" max="16145" width="20.7109375" style="98" customWidth="1"/>
    <col min="16146" max="16146" width="20.42578125" style="98" customWidth="1"/>
    <col min="16147" max="16147" width="3.7109375" style="98" customWidth="1"/>
    <col min="16148" max="16384" width="11.5703125" style="98"/>
  </cols>
  <sheetData>
    <row r="1" spans="2:22" ht="13.9"/>
    <row r="2" spans="2:22" ht="18.75" customHeight="1">
      <c r="B2" s="100"/>
      <c r="C2" s="101"/>
      <c r="D2" s="101"/>
      <c r="E2" s="102"/>
      <c r="F2" s="103"/>
      <c r="H2" s="98"/>
      <c r="I2" s="98"/>
      <c r="J2" s="98"/>
      <c r="K2" s="98"/>
      <c r="L2" s="98"/>
      <c r="M2" s="98"/>
      <c r="N2" s="98"/>
      <c r="O2" s="98"/>
      <c r="P2" s="98"/>
      <c r="Q2" s="98"/>
      <c r="R2" s="98"/>
    </row>
    <row r="3" spans="2:22" ht="44.25" customHeight="1">
      <c r="B3" s="104"/>
      <c r="C3" s="154" t="s">
        <v>0</v>
      </c>
      <c r="D3" s="154"/>
      <c r="E3" s="154"/>
      <c r="F3" s="105"/>
      <c r="H3" s="98"/>
      <c r="I3" s="98"/>
      <c r="J3" s="98"/>
      <c r="K3" s="98"/>
      <c r="L3" s="98"/>
      <c r="M3" s="98"/>
      <c r="N3" s="98"/>
      <c r="O3" s="98"/>
      <c r="P3" s="98"/>
      <c r="Q3" s="98"/>
      <c r="R3" s="98"/>
    </row>
    <row r="4" spans="2:22" ht="15" customHeight="1">
      <c r="B4" s="104"/>
      <c r="C4" s="106"/>
      <c r="D4" s="106"/>
      <c r="E4" s="107"/>
      <c r="F4" s="108"/>
      <c r="H4" s="98"/>
      <c r="I4" s="98"/>
      <c r="J4" s="98"/>
      <c r="K4" s="98"/>
      <c r="L4" s="98"/>
      <c r="M4" s="98"/>
      <c r="N4" s="98"/>
      <c r="O4" s="98"/>
      <c r="P4" s="98"/>
      <c r="Q4" s="98"/>
      <c r="R4" s="98"/>
    </row>
    <row r="5" spans="2:22" ht="23.25" customHeight="1">
      <c r="B5" s="104"/>
      <c r="C5" s="156" t="s">
        <v>1</v>
      </c>
      <c r="D5" s="156"/>
      <c r="E5" s="156"/>
      <c r="F5" s="109"/>
      <c r="H5" s="110"/>
      <c r="I5" s="102"/>
      <c r="J5" s="102"/>
      <c r="K5" s="102"/>
      <c r="L5" s="102"/>
      <c r="M5" s="102"/>
      <c r="N5" s="102"/>
      <c r="O5" s="102"/>
      <c r="P5" s="111"/>
      <c r="Q5" s="98"/>
      <c r="R5" s="98"/>
    </row>
    <row r="6" spans="2:22" ht="18.75" customHeight="1">
      <c r="B6" s="104"/>
      <c r="C6" s="167" t="s">
        <v>2</v>
      </c>
      <c r="D6" s="167"/>
      <c r="E6" s="138" t="str">
        <f>IF(Overview!$E$6="","",Overview!$E$6)</f>
        <v/>
      </c>
      <c r="F6" s="109"/>
      <c r="H6" s="112"/>
      <c r="I6" s="152" t="s">
        <v>72</v>
      </c>
      <c r="J6" s="152"/>
      <c r="K6" s="152"/>
      <c r="L6" s="152"/>
      <c r="M6" s="152"/>
      <c r="N6" s="152"/>
      <c r="O6" s="152"/>
      <c r="P6" s="113"/>
      <c r="Q6" s="98"/>
      <c r="R6" s="98"/>
    </row>
    <row r="7" spans="2:22" ht="18.75" customHeight="1">
      <c r="B7" s="104"/>
      <c r="C7" s="167" t="s">
        <v>4</v>
      </c>
      <c r="D7" s="167"/>
      <c r="E7" s="138" t="str">
        <f>IF(Overview!$E$7="","",Overview!$E$7)</f>
        <v/>
      </c>
      <c r="F7" s="109"/>
      <c r="H7" s="112"/>
      <c r="I7" s="152"/>
      <c r="J7" s="152"/>
      <c r="K7" s="152"/>
      <c r="L7" s="152"/>
      <c r="M7" s="152"/>
      <c r="N7" s="152"/>
      <c r="O7" s="152"/>
      <c r="P7" s="113"/>
      <c r="Q7" s="98"/>
      <c r="R7" s="98"/>
    </row>
    <row r="8" spans="2:22" ht="18.75" customHeight="1">
      <c r="B8" s="104"/>
      <c r="C8" s="167" t="s">
        <v>5</v>
      </c>
      <c r="D8" s="167"/>
      <c r="E8" s="138" t="str">
        <f>IF(Overview!$E$8="","",Overview!$E$8)</f>
        <v/>
      </c>
      <c r="F8" s="109"/>
      <c r="H8" s="112"/>
      <c r="I8" s="152"/>
      <c r="J8" s="152"/>
      <c r="K8" s="152"/>
      <c r="L8" s="152"/>
      <c r="M8" s="152"/>
      <c r="N8" s="152"/>
      <c r="O8" s="152"/>
      <c r="P8" s="113"/>
      <c r="Q8" s="98"/>
      <c r="R8" s="98"/>
    </row>
    <row r="9" spans="2:22" ht="18.75" customHeight="1">
      <c r="B9" s="104"/>
      <c r="C9" s="167" t="s">
        <v>6</v>
      </c>
      <c r="D9" s="167"/>
      <c r="E9" s="138" t="str">
        <f>IF(Overview!$E$9="","",Overview!$E$9)</f>
        <v>Asyl</v>
      </c>
      <c r="F9" s="109"/>
      <c r="H9" s="112"/>
      <c r="I9" s="152"/>
      <c r="J9" s="152"/>
      <c r="K9" s="152"/>
      <c r="L9" s="152"/>
      <c r="M9" s="152"/>
      <c r="N9" s="152"/>
      <c r="O9" s="152"/>
      <c r="P9" s="113"/>
      <c r="Q9" s="98"/>
      <c r="R9" s="98"/>
    </row>
    <row r="10" spans="2:22" ht="18.75" customHeight="1">
      <c r="B10" s="104"/>
      <c r="C10" s="167" t="s">
        <v>8</v>
      </c>
      <c r="D10" s="167"/>
      <c r="E10" s="138" t="str">
        <f>IF(Overview!$E$10="","",Overview!$E$10)</f>
        <v/>
      </c>
      <c r="F10" s="109"/>
      <c r="H10" s="112"/>
      <c r="I10" s="152"/>
      <c r="J10" s="152"/>
      <c r="K10" s="152"/>
      <c r="L10" s="152"/>
      <c r="M10" s="152"/>
      <c r="N10" s="152"/>
      <c r="O10" s="152"/>
      <c r="P10" s="113"/>
      <c r="Q10" s="98"/>
      <c r="R10" s="98"/>
      <c r="V10" s="114"/>
    </row>
    <row r="11" spans="2:22" ht="18.75" customHeight="1">
      <c r="B11" s="104"/>
      <c r="C11" s="167" t="s">
        <v>9</v>
      </c>
      <c r="D11" s="167"/>
      <c r="E11" s="115" t="str">
        <f>IF(Overview!$E$11="","",Overview!$E$11)</f>
        <v/>
      </c>
      <c r="F11" s="109"/>
      <c r="H11" s="112"/>
      <c r="I11" s="152"/>
      <c r="J11" s="152"/>
      <c r="K11" s="152"/>
      <c r="L11" s="152"/>
      <c r="M11" s="152"/>
      <c r="N11" s="152"/>
      <c r="O11" s="152"/>
      <c r="P11" s="113"/>
      <c r="Q11" s="98"/>
      <c r="R11" s="98"/>
    </row>
    <row r="12" spans="2:22" ht="18.75" customHeight="1">
      <c r="B12" s="104"/>
      <c r="C12" s="167" t="s">
        <v>10</v>
      </c>
      <c r="D12" s="167"/>
      <c r="E12" s="115" t="str">
        <f>IF(Overview!$E$12="","",Overview!$E$12)</f>
        <v/>
      </c>
      <c r="F12" s="109"/>
      <c r="H12" s="112"/>
      <c r="I12" s="152"/>
      <c r="J12" s="152"/>
      <c r="K12" s="152"/>
      <c r="L12" s="152"/>
      <c r="M12" s="152"/>
      <c r="N12" s="152"/>
      <c r="O12" s="152"/>
      <c r="P12" s="113"/>
      <c r="Q12" s="98"/>
      <c r="R12" s="98"/>
    </row>
    <row r="13" spans="2:22" ht="18.75" customHeight="1">
      <c r="B13" s="104"/>
      <c r="C13" s="167" t="s">
        <v>11</v>
      </c>
      <c r="D13" s="167"/>
      <c r="E13" s="116" t="str">
        <f>Overview!E13</f>
        <v>befüllt sich automatisch</v>
      </c>
      <c r="F13" s="109"/>
      <c r="H13" s="112"/>
      <c r="I13" s="152"/>
      <c r="J13" s="152"/>
      <c r="K13" s="152"/>
      <c r="L13" s="152"/>
      <c r="M13" s="152"/>
      <c r="N13" s="152"/>
      <c r="O13" s="152"/>
      <c r="P13" s="113"/>
      <c r="Q13" s="98"/>
      <c r="R13" s="98"/>
    </row>
    <row r="14" spans="2:22" ht="12.75" customHeight="1">
      <c r="B14" s="104"/>
      <c r="C14" s="104"/>
      <c r="D14" s="106"/>
      <c r="E14" s="107"/>
      <c r="F14" s="109"/>
      <c r="H14" s="130"/>
      <c r="I14" s="129"/>
      <c r="J14" s="129"/>
      <c r="K14" s="129"/>
      <c r="L14" s="129"/>
      <c r="M14" s="129"/>
      <c r="N14" s="129"/>
      <c r="O14" s="129"/>
      <c r="P14" s="131"/>
      <c r="Q14" s="98"/>
      <c r="R14" s="98"/>
    </row>
    <row r="15" spans="2:22" ht="23.25" customHeight="1">
      <c r="B15" s="104"/>
      <c r="C15" s="162" t="s">
        <v>73</v>
      </c>
      <c r="D15" s="163"/>
      <c r="E15" s="164"/>
      <c r="F15" s="109"/>
      <c r="H15" s="98"/>
      <c r="I15" s="98"/>
      <c r="J15" s="98"/>
      <c r="K15" s="98"/>
      <c r="L15" s="98"/>
      <c r="M15" s="98"/>
      <c r="N15" s="98"/>
      <c r="O15" s="98"/>
      <c r="P15" s="98"/>
      <c r="Q15" s="98"/>
      <c r="R15" s="98"/>
    </row>
    <row r="16" spans="2:22" ht="18.75" customHeight="1">
      <c r="B16" s="104"/>
      <c r="C16" s="165" t="s">
        <v>74</v>
      </c>
      <c r="D16" s="166"/>
      <c r="E16" s="115" t="str">
        <f>E11</f>
        <v/>
      </c>
      <c r="F16" s="109"/>
      <c r="H16" s="98"/>
      <c r="I16" s="98"/>
      <c r="J16" s="98"/>
      <c r="K16" s="98"/>
      <c r="L16" s="98"/>
      <c r="M16" s="98"/>
      <c r="N16" s="98"/>
      <c r="O16" s="98"/>
      <c r="P16" s="98"/>
      <c r="Q16" s="98"/>
      <c r="R16" s="98"/>
    </row>
    <row r="17" spans="2:19" ht="18.75" customHeight="1">
      <c r="B17" s="104"/>
      <c r="C17" s="165" t="s">
        <v>75</v>
      </c>
      <c r="D17" s="166"/>
      <c r="E17" s="115">
        <v>45838</v>
      </c>
      <c r="F17" s="109"/>
      <c r="H17" s="98"/>
      <c r="I17" s="98"/>
      <c r="J17" s="98"/>
      <c r="K17" s="98"/>
      <c r="L17" s="98"/>
      <c r="M17" s="98"/>
      <c r="N17" s="98"/>
      <c r="O17" s="98"/>
      <c r="P17" s="98"/>
      <c r="Q17" s="98"/>
      <c r="R17" s="98"/>
    </row>
    <row r="18" spans="2:19" ht="18.75" customHeight="1">
      <c r="B18" s="104"/>
      <c r="C18" s="165" t="s">
        <v>12</v>
      </c>
      <c r="D18" s="166"/>
      <c r="E18" s="15">
        <f>IF(OR($E$16="",$E$13="befüllt sich automatisch"),0,(($E$17-$E$16)/30.5)/$E$13)</f>
        <v>0</v>
      </c>
      <c r="F18" s="109"/>
      <c r="H18" s="98"/>
      <c r="I18" s="98"/>
      <c r="J18" s="98"/>
      <c r="K18" s="98"/>
      <c r="L18" s="98"/>
      <c r="M18" s="98"/>
      <c r="N18" s="98"/>
      <c r="O18" s="98"/>
      <c r="P18" s="98"/>
      <c r="Q18" s="98"/>
      <c r="R18" s="98"/>
    </row>
    <row r="19" spans="2:19" ht="18.75" customHeight="1">
      <c r="B19" s="118"/>
      <c r="C19" s="119"/>
      <c r="D19" s="119"/>
      <c r="E19" s="119"/>
      <c r="F19" s="120"/>
      <c r="H19" s="98"/>
      <c r="I19" s="98"/>
      <c r="J19" s="98"/>
      <c r="K19" s="98"/>
      <c r="L19" s="98"/>
      <c r="M19" s="98"/>
      <c r="N19" s="98"/>
      <c r="O19" s="98"/>
      <c r="P19" s="98"/>
      <c r="Q19" s="98"/>
      <c r="R19" s="98"/>
    </row>
    <row r="20" spans="2:19" ht="13.9"/>
    <row r="21" spans="2:19" ht="12" customHeight="1">
      <c r="B21" s="100"/>
      <c r="C21" s="121"/>
      <c r="D21" s="101"/>
      <c r="E21" s="101"/>
      <c r="F21" s="101"/>
      <c r="G21" s="101"/>
      <c r="H21" s="101"/>
      <c r="I21" s="101"/>
      <c r="J21" s="101"/>
      <c r="K21" s="101"/>
      <c r="L21" s="101"/>
      <c r="M21" s="101"/>
      <c r="N21" s="101"/>
      <c r="O21" s="101"/>
      <c r="P21" s="101"/>
      <c r="Q21" s="153"/>
      <c r="R21" s="101"/>
      <c r="S21" s="103"/>
    </row>
    <row r="22" spans="2:19" ht="21" customHeight="1">
      <c r="B22" s="104"/>
      <c r="C22" s="158" t="s">
        <v>14</v>
      </c>
      <c r="D22" s="158"/>
      <c r="E22" s="158"/>
      <c r="F22" s="122"/>
      <c r="G22" s="123" t="s">
        <v>76</v>
      </c>
      <c r="H22" s="137" t="s">
        <v>77</v>
      </c>
      <c r="I22" s="137" t="s">
        <v>78</v>
      </c>
      <c r="J22" s="137" t="s">
        <v>79</v>
      </c>
      <c r="K22" s="137" t="s">
        <v>80</v>
      </c>
      <c r="L22" s="137" t="s">
        <v>81</v>
      </c>
      <c r="M22" s="137" t="s">
        <v>82</v>
      </c>
      <c r="N22" s="137" t="s">
        <v>83</v>
      </c>
      <c r="O22" s="137" t="s">
        <v>84</v>
      </c>
      <c r="P22" s="137" t="s">
        <v>85</v>
      </c>
      <c r="Q22" s="154"/>
      <c r="R22" s="137" t="s">
        <v>86</v>
      </c>
      <c r="S22" s="108"/>
    </row>
    <row r="23" spans="2:19" ht="18" customHeight="1">
      <c r="B23" s="104"/>
      <c r="C23" s="138" t="s">
        <v>23</v>
      </c>
      <c r="D23" s="161" t="s">
        <v>24</v>
      </c>
      <c r="E23" s="161"/>
      <c r="F23" s="20"/>
      <c r="G23" s="124">
        <f>SUM(H23:P23)</f>
        <v>0</v>
      </c>
      <c r="H23" s="127"/>
      <c r="I23" s="127"/>
      <c r="J23" s="127"/>
      <c r="K23" s="127"/>
      <c r="L23" s="127"/>
      <c r="M23" s="127"/>
      <c r="N23" s="127"/>
      <c r="O23" s="127"/>
      <c r="P23" s="127"/>
      <c r="Q23" s="154"/>
      <c r="R23" s="21"/>
      <c r="S23" s="108"/>
    </row>
    <row r="24" spans="2:19" ht="18" customHeight="1">
      <c r="B24" s="104"/>
      <c r="C24" s="125" t="s">
        <v>25</v>
      </c>
      <c r="D24" s="159" t="s">
        <v>26</v>
      </c>
      <c r="E24" s="159"/>
      <c r="F24" s="23"/>
      <c r="G24" s="124">
        <f t="shared" ref="G24:G29" si="0">SUM(H24:P24)</f>
        <v>0</v>
      </c>
      <c r="H24" s="127"/>
      <c r="I24" s="127"/>
      <c r="J24" s="127"/>
      <c r="K24" s="127"/>
      <c r="L24" s="127"/>
      <c r="M24" s="127"/>
      <c r="N24" s="127"/>
      <c r="O24" s="127"/>
      <c r="P24" s="127"/>
      <c r="Q24" s="154"/>
      <c r="R24" s="21"/>
      <c r="S24" s="108"/>
    </row>
    <row r="25" spans="2:19" ht="36.75" customHeight="1">
      <c r="B25" s="104"/>
      <c r="C25" s="125" t="s">
        <v>27</v>
      </c>
      <c r="D25" s="159" t="s">
        <v>28</v>
      </c>
      <c r="E25" s="159"/>
      <c r="F25" s="23"/>
      <c r="G25" s="124">
        <f t="shared" si="0"/>
        <v>0</v>
      </c>
      <c r="H25" s="127"/>
      <c r="I25" s="127"/>
      <c r="J25" s="127"/>
      <c r="K25" s="127"/>
      <c r="L25" s="127"/>
      <c r="M25" s="127"/>
      <c r="N25" s="127"/>
      <c r="O25" s="127"/>
      <c r="P25" s="127"/>
      <c r="Q25" s="154"/>
      <c r="R25" s="21"/>
      <c r="S25" s="108"/>
    </row>
    <row r="26" spans="2:19" ht="18" customHeight="1">
      <c r="B26" s="104"/>
      <c r="C26" s="125" t="s">
        <v>29</v>
      </c>
      <c r="D26" s="159" t="s">
        <v>30</v>
      </c>
      <c r="E26" s="159"/>
      <c r="F26" s="23"/>
      <c r="G26" s="124">
        <f t="shared" si="0"/>
        <v>0</v>
      </c>
      <c r="H26" s="127"/>
      <c r="I26" s="127"/>
      <c r="J26" s="127"/>
      <c r="K26" s="127"/>
      <c r="L26" s="127"/>
      <c r="M26" s="127"/>
      <c r="N26" s="127"/>
      <c r="O26" s="127"/>
      <c r="P26" s="127"/>
      <c r="Q26" s="154"/>
      <c r="R26" s="21"/>
      <c r="S26" s="108"/>
    </row>
    <row r="27" spans="2:19" ht="18" customHeight="1">
      <c r="B27" s="104"/>
      <c r="C27" s="138" t="s">
        <v>31</v>
      </c>
      <c r="D27" s="161" t="s">
        <v>87</v>
      </c>
      <c r="E27" s="161"/>
      <c r="F27" s="23"/>
      <c r="G27" s="124">
        <f t="shared" si="0"/>
        <v>0</v>
      </c>
      <c r="H27" s="127"/>
      <c r="I27" s="127"/>
      <c r="J27" s="127"/>
      <c r="K27" s="127"/>
      <c r="L27" s="127"/>
      <c r="M27" s="127"/>
      <c r="N27" s="127"/>
      <c r="O27" s="127"/>
      <c r="P27" s="127"/>
      <c r="Q27" s="154"/>
      <c r="R27" s="21"/>
      <c r="S27" s="108"/>
    </row>
    <row r="28" spans="2:19" ht="18" customHeight="1">
      <c r="B28" s="104"/>
      <c r="C28" s="138" t="s">
        <v>33</v>
      </c>
      <c r="D28" s="161" t="s">
        <v>34</v>
      </c>
      <c r="E28" s="161"/>
      <c r="F28" s="23"/>
      <c r="G28" s="124">
        <f t="shared" si="0"/>
        <v>0</v>
      </c>
      <c r="H28" s="127"/>
      <c r="I28" s="127"/>
      <c r="J28" s="127"/>
      <c r="K28" s="127"/>
      <c r="L28" s="127"/>
      <c r="M28" s="127"/>
      <c r="N28" s="127"/>
      <c r="O28" s="127"/>
      <c r="P28" s="127"/>
      <c r="Q28" s="154"/>
      <c r="R28" s="21"/>
      <c r="S28" s="108"/>
    </row>
    <row r="29" spans="2:19" ht="39.75" customHeight="1">
      <c r="B29" s="104"/>
      <c r="C29" s="138" t="s">
        <v>35</v>
      </c>
      <c r="D29" s="161" t="s">
        <v>36</v>
      </c>
      <c r="E29" s="161"/>
      <c r="F29" s="23"/>
      <c r="G29" s="124">
        <f t="shared" si="0"/>
        <v>0</v>
      </c>
      <c r="H29" s="127"/>
      <c r="I29" s="127"/>
      <c r="J29" s="127"/>
      <c r="K29" s="127"/>
      <c r="L29" s="127"/>
      <c r="M29" s="127"/>
      <c r="N29" s="127"/>
      <c r="O29" s="127"/>
      <c r="P29" s="127"/>
      <c r="Q29" s="154"/>
      <c r="R29" s="21"/>
      <c r="S29" s="108"/>
    </row>
    <row r="30" spans="2:19" ht="12" customHeight="1">
      <c r="B30" s="118"/>
      <c r="C30" s="121"/>
      <c r="D30" s="119"/>
      <c r="E30" s="119"/>
      <c r="F30" s="119"/>
      <c r="G30" s="119"/>
      <c r="H30" s="117"/>
      <c r="I30" s="117"/>
      <c r="J30" s="117"/>
      <c r="K30" s="117"/>
      <c r="L30" s="117"/>
      <c r="M30" s="117"/>
      <c r="N30" s="117"/>
      <c r="O30" s="117"/>
      <c r="P30" s="117"/>
      <c r="Q30" s="155"/>
      <c r="R30" s="119"/>
      <c r="S30" s="120"/>
    </row>
    <row r="31" spans="2:19" ht="13.9"/>
    <row r="32" spans="2:19" ht="12" customHeight="1">
      <c r="B32" s="100"/>
      <c r="C32" s="101"/>
      <c r="D32" s="101"/>
      <c r="E32" s="101"/>
      <c r="F32" s="101"/>
      <c r="G32" s="101"/>
      <c r="H32" s="101"/>
      <c r="I32" s="101"/>
      <c r="J32" s="101"/>
      <c r="K32" s="101"/>
      <c r="L32" s="101"/>
      <c r="M32" s="101"/>
      <c r="N32" s="101"/>
      <c r="O32" s="101"/>
      <c r="P32" s="101"/>
      <c r="Q32" s="103"/>
      <c r="R32" s="98"/>
    </row>
    <row r="33" spans="2:18" ht="21" customHeight="1">
      <c r="B33" s="126"/>
      <c r="C33" s="158" t="s">
        <v>37</v>
      </c>
      <c r="D33" s="158"/>
      <c r="E33" s="158"/>
      <c r="F33" s="107"/>
      <c r="G33" s="123" t="s">
        <v>76</v>
      </c>
      <c r="H33" s="160" t="s">
        <v>86</v>
      </c>
      <c r="I33" s="160"/>
      <c r="J33" s="160"/>
      <c r="K33" s="160"/>
      <c r="L33" s="160"/>
      <c r="M33" s="160"/>
      <c r="N33" s="160"/>
      <c r="O33" s="160"/>
      <c r="P33" s="160"/>
      <c r="Q33" s="105"/>
      <c r="R33" s="98"/>
    </row>
    <row r="34" spans="2:18" ht="25.5" customHeight="1">
      <c r="B34" s="126"/>
      <c r="C34" s="138" t="s">
        <v>38</v>
      </c>
      <c r="D34" s="161" t="s">
        <v>39</v>
      </c>
      <c r="E34" s="161"/>
      <c r="F34" s="107"/>
      <c r="G34" s="24"/>
      <c r="H34" s="157"/>
      <c r="I34" s="157"/>
      <c r="J34" s="157"/>
      <c r="K34" s="157"/>
      <c r="L34" s="157"/>
      <c r="M34" s="157"/>
      <c r="N34" s="157"/>
      <c r="O34" s="157"/>
      <c r="P34" s="157"/>
      <c r="Q34" s="105"/>
      <c r="R34" s="98"/>
    </row>
    <row r="35" spans="2:18" ht="16.5" customHeight="1">
      <c r="B35" s="104"/>
      <c r="C35" s="125" t="s">
        <v>40</v>
      </c>
      <c r="D35" s="159" t="s">
        <v>41</v>
      </c>
      <c r="E35" s="159"/>
      <c r="F35" s="23"/>
      <c r="G35" s="24"/>
      <c r="H35" s="157"/>
      <c r="I35" s="157"/>
      <c r="J35" s="157"/>
      <c r="K35" s="157"/>
      <c r="L35" s="157"/>
      <c r="M35" s="157"/>
      <c r="N35" s="157"/>
      <c r="O35" s="157"/>
      <c r="P35" s="157"/>
      <c r="Q35" s="108"/>
      <c r="R35" s="98"/>
    </row>
    <row r="36" spans="2:18" ht="24" customHeight="1">
      <c r="B36" s="104"/>
      <c r="C36" s="138" t="s">
        <v>42</v>
      </c>
      <c r="D36" s="161" t="s">
        <v>43</v>
      </c>
      <c r="E36" s="161"/>
      <c r="F36" s="23"/>
      <c r="G36" s="24"/>
      <c r="H36" s="157"/>
      <c r="I36" s="157"/>
      <c r="J36" s="157"/>
      <c r="K36" s="157"/>
      <c r="L36" s="157"/>
      <c r="M36" s="157"/>
      <c r="N36" s="157"/>
      <c r="O36" s="157"/>
      <c r="P36" s="157"/>
      <c r="Q36" s="108"/>
      <c r="R36" s="98"/>
    </row>
    <row r="37" spans="2:18" ht="17.25" customHeight="1">
      <c r="B37" s="104"/>
      <c r="C37" s="125" t="s">
        <v>44</v>
      </c>
      <c r="D37" s="159" t="s">
        <v>45</v>
      </c>
      <c r="E37" s="159"/>
      <c r="F37" s="23"/>
      <c r="G37" s="24"/>
      <c r="H37" s="157"/>
      <c r="I37" s="157"/>
      <c r="J37" s="157"/>
      <c r="K37" s="157"/>
      <c r="L37" s="157"/>
      <c r="M37" s="157"/>
      <c r="N37" s="157"/>
      <c r="O37" s="157"/>
      <c r="P37" s="157"/>
      <c r="Q37" s="108"/>
      <c r="R37" s="98"/>
    </row>
    <row r="38" spans="2:18" ht="12" customHeight="1">
      <c r="B38" s="118"/>
      <c r="C38" s="121"/>
      <c r="D38" s="119"/>
      <c r="E38" s="119"/>
      <c r="F38" s="119"/>
      <c r="G38" s="119"/>
      <c r="H38" s="117"/>
      <c r="I38" s="117"/>
      <c r="J38" s="117"/>
      <c r="K38" s="117"/>
      <c r="L38" s="117"/>
      <c r="M38" s="117"/>
      <c r="N38" s="117"/>
      <c r="O38" s="117"/>
      <c r="P38" s="117"/>
      <c r="Q38" s="120"/>
      <c r="R38" s="98"/>
    </row>
    <row r="39" spans="2:18" ht="13.9"/>
    <row r="40" spans="2:18" ht="12" customHeight="1">
      <c r="B40" s="100"/>
      <c r="C40" s="101"/>
      <c r="D40" s="101"/>
      <c r="E40" s="101"/>
      <c r="F40" s="101"/>
      <c r="G40" s="101"/>
      <c r="H40" s="101"/>
      <c r="I40" s="101"/>
      <c r="J40" s="101"/>
      <c r="K40" s="101"/>
      <c r="L40" s="101"/>
      <c r="M40" s="101"/>
      <c r="N40" s="101"/>
      <c r="O40" s="101"/>
      <c r="P40" s="101"/>
      <c r="Q40" s="103"/>
      <c r="R40" s="98"/>
    </row>
    <row r="41" spans="2:18" ht="21" customHeight="1">
      <c r="B41" s="104"/>
      <c r="C41" s="158" t="s">
        <v>46</v>
      </c>
      <c r="D41" s="158"/>
      <c r="E41" s="158"/>
      <c r="F41" s="107"/>
      <c r="G41" s="123" t="s">
        <v>76</v>
      </c>
      <c r="H41" s="160" t="s">
        <v>86</v>
      </c>
      <c r="I41" s="160"/>
      <c r="J41" s="160"/>
      <c r="K41" s="160"/>
      <c r="L41" s="160"/>
      <c r="M41" s="160"/>
      <c r="N41" s="160"/>
      <c r="O41" s="160"/>
      <c r="P41" s="160"/>
      <c r="Q41" s="105"/>
      <c r="R41" s="98"/>
    </row>
    <row r="42" spans="2:18" ht="19.5" customHeight="1">
      <c r="B42" s="104"/>
      <c r="C42" s="136" t="s">
        <v>47</v>
      </c>
      <c r="D42" s="143" t="s">
        <v>48</v>
      </c>
      <c r="E42" s="143"/>
      <c r="F42" s="122"/>
      <c r="G42" s="26"/>
      <c r="H42" s="157"/>
      <c r="I42" s="157"/>
      <c r="J42" s="157"/>
      <c r="K42" s="157"/>
      <c r="L42" s="157"/>
      <c r="M42" s="157"/>
      <c r="N42" s="157"/>
      <c r="O42" s="157"/>
      <c r="P42" s="157"/>
      <c r="Q42" s="105"/>
      <c r="R42" s="98"/>
    </row>
    <row r="43" spans="2:18" ht="19.5" customHeight="1">
      <c r="B43" s="104"/>
      <c r="C43" s="136" t="s">
        <v>49</v>
      </c>
      <c r="D43" s="143" t="s">
        <v>50</v>
      </c>
      <c r="E43" s="143"/>
      <c r="F43" s="122"/>
      <c r="G43" s="26"/>
      <c r="H43" s="157"/>
      <c r="I43" s="157"/>
      <c r="J43" s="157"/>
      <c r="K43" s="157"/>
      <c r="L43" s="157"/>
      <c r="M43" s="157"/>
      <c r="N43" s="157"/>
      <c r="O43" s="157"/>
      <c r="P43" s="157"/>
      <c r="Q43" s="108"/>
      <c r="R43" s="98"/>
    </row>
    <row r="44" spans="2:18" ht="19.5" customHeight="1">
      <c r="B44" s="104"/>
      <c r="C44" s="136" t="s">
        <v>51</v>
      </c>
      <c r="D44" s="143" t="s">
        <v>52</v>
      </c>
      <c r="E44" s="143"/>
      <c r="F44" s="23"/>
      <c r="G44" s="26"/>
      <c r="H44" s="157"/>
      <c r="I44" s="157"/>
      <c r="J44" s="157"/>
      <c r="K44" s="157"/>
      <c r="L44" s="157"/>
      <c r="M44" s="157"/>
      <c r="N44" s="157"/>
      <c r="O44" s="157"/>
      <c r="P44" s="157"/>
      <c r="Q44" s="108"/>
      <c r="R44" s="98"/>
    </row>
    <row r="45" spans="2:18" ht="19.5" customHeight="1">
      <c r="B45" s="104"/>
      <c r="C45" s="136" t="s">
        <v>53</v>
      </c>
      <c r="D45" s="143" t="s">
        <v>54</v>
      </c>
      <c r="E45" s="143"/>
      <c r="F45" s="23"/>
      <c r="G45" s="26"/>
      <c r="H45" s="157"/>
      <c r="I45" s="157"/>
      <c r="J45" s="157"/>
      <c r="K45" s="157"/>
      <c r="L45" s="157"/>
      <c r="M45" s="157"/>
      <c r="N45" s="157"/>
      <c r="O45" s="157"/>
      <c r="P45" s="157"/>
      <c r="Q45" s="108"/>
      <c r="R45" s="98"/>
    </row>
    <row r="46" spans="2:18" ht="19.5" customHeight="1">
      <c r="B46" s="104"/>
      <c r="C46" s="136" t="s">
        <v>55</v>
      </c>
      <c r="D46" s="143" t="s">
        <v>56</v>
      </c>
      <c r="E46" s="143"/>
      <c r="F46" s="23"/>
      <c r="G46" s="26"/>
      <c r="H46" s="157"/>
      <c r="I46" s="157"/>
      <c r="J46" s="157"/>
      <c r="K46" s="157"/>
      <c r="L46" s="157"/>
      <c r="M46" s="157"/>
      <c r="N46" s="157"/>
      <c r="O46" s="157"/>
      <c r="P46" s="157"/>
      <c r="Q46" s="108"/>
      <c r="R46" s="98"/>
    </row>
    <row r="47" spans="2:18" ht="19.5" customHeight="1">
      <c r="B47" s="104"/>
      <c r="C47" s="136" t="s">
        <v>57</v>
      </c>
      <c r="D47" s="143" t="s">
        <v>58</v>
      </c>
      <c r="E47" s="143"/>
      <c r="F47" s="23"/>
      <c r="G47" s="26"/>
      <c r="H47" s="157"/>
      <c r="I47" s="157"/>
      <c r="J47" s="157"/>
      <c r="K47" s="157"/>
      <c r="L47" s="157"/>
      <c r="M47" s="157"/>
      <c r="N47" s="157"/>
      <c r="O47" s="157"/>
      <c r="P47" s="157"/>
      <c r="Q47" s="108"/>
      <c r="R47" s="98"/>
    </row>
    <row r="48" spans="2:18" ht="24" customHeight="1">
      <c r="B48" s="104"/>
      <c r="C48" s="136" t="s">
        <v>59</v>
      </c>
      <c r="D48" s="143" t="s">
        <v>60</v>
      </c>
      <c r="E48" s="143"/>
      <c r="F48" s="23"/>
      <c r="G48" s="26"/>
      <c r="H48" s="157"/>
      <c r="I48" s="157"/>
      <c r="J48" s="157"/>
      <c r="K48" s="157"/>
      <c r="L48" s="157"/>
      <c r="M48" s="157"/>
      <c r="N48" s="157"/>
      <c r="O48" s="157"/>
      <c r="P48" s="157"/>
      <c r="Q48" s="105"/>
      <c r="R48" s="98"/>
    </row>
    <row r="49" spans="2:18" ht="19.5" customHeight="1">
      <c r="B49" s="104"/>
      <c r="C49" s="136" t="s">
        <v>61</v>
      </c>
      <c r="D49" s="143" t="s">
        <v>62</v>
      </c>
      <c r="E49" s="143"/>
      <c r="F49" s="23"/>
      <c r="G49" s="26"/>
      <c r="H49" s="157"/>
      <c r="I49" s="157"/>
      <c r="J49" s="157"/>
      <c r="K49" s="157"/>
      <c r="L49" s="157"/>
      <c r="M49" s="157"/>
      <c r="N49" s="157"/>
      <c r="O49" s="157"/>
      <c r="P49" s="157"/>
      <c r="Q49" s="105"/>
      <c r="R49" s="98"/>
    </row>
    <row r="50" spans="2:18" ht="19.5" customHeight="1">
      <c r="B50" s="104"/>
      <c r="C50" s="136" t="s">
        <v>63</v>
      </c>
      <c r="D50" s="143" t="s">
        <v>64</v>
      </c>
      <c r="E50" s="143"/>
      <c r="F50" s="20"/>
      <c r="G50" s="26"/>
      <c r="H50" s="157"/>
      <c r="I50" s="157"/>
      <c r="J50" s="157"/>
      <c r="K50" s="157"/>
      <c r="L50" s="157"/>
      <c r="M50" s="157"/>
      <c r="N50" s="157"/>
      <c r="O50" s="157"/>
      <c r="P50" s="157"/>
      <c r="Q50" s="108"/>
      <c r="R50" s="98"/>
    </row>
    <row r="51" spans="2:18" ht="19.5" customHeight="1">
      <c r="B51" s="104"/>
      <c r="C51" s="136" t="s">
        <v>65</v>
      </c>
      <c r="D51" s="143" t="s">
        <v>66</v>
      </c>
      <c r="E51" s="143"/>
      <c r="F51" s="23"/>
      <c r="G51" s="26"/>
      <c r="H51" s="157"/>
      <c r="I51" s="157"/>
      <c r="J51" s="157"/>
      <c r="K51" s="157"/>
      <c r="L51" s="157"/>
      <c r="M51" s="157"/>
      <c r="N51" s="157"/>
      <c r="O51" s="157"/>
      <c r="P51" s="157"/>
      <c r="Q51" s="108"/>
      <c r="R51" s="98"/>
    </row>
    <row r="52" spans="2:18" ht="12" customHeight="1">
      <c r="B52" s="118"/>
      <c r="C52" s="119"/>
      <c r="D52" s="119"/>
      <c r="E52" s="119"/>
      <c r="F52" s="119"/>
      <c r="G52" s="119"/>
      <c r="H52" s="119"/>
      <c r="I52" s="119"/>
      <c r="J52" s="119"/>
      <c r="K52" s="119"/>
      <c r="L52" s="119"/>
      <c r="M52" s="119"/>
      <c r="N52" s="119"/>
      <c r="O52" s="119"/>
      <c r="P52" s="119"/>
      <c r="Q52" s="120"/>
      <c r="R52" s="98"/>
    </row>
    <row r="53" spans="2:18" ht="13.9"/>
    <row r="54" spans="2:18" ht="18" customHeight="1">
      <c r="E54" s="99"/>
      <c r="F54" s="98"/>
      <c r="G54" s="99"/>
      <c r="R54" s="98"/>
    </row>
    <row r="55" spans="2:18" ht="18" customHeight="1">
      <c r="E55" s="99"/>
      <c r="F55" s="98"/>
      <c r="G55" s="99"/>
      <c r="R55" s="98"/>
    </row>
    <row r="56" spans="2:18" ht="18.75" customHeight="1">
      <c r="E56" s="99"/>
      <c r="F56" s="98"/>
      <c r="G56" s="99"/>
      <c r="R56" s="98"/>
    </row>
    <row r="57" spans="2:18" ht="13.9">
      <c r="E57" s="99"/>
      <c r="F57" s="98"/>
      <c r="G57" s="99"/>
      <c r="R57" s="98"/>
    </row>
    <row r="58" spans="2:18" ht="18.75" customHeight="1">
      <c r="E58" s="99"/>
      <c r="F58" s="98"/>
      <c r="G58" s="99"/>
      <c r="R58" s="98"/>
    </row>
    <row r="59" spans="2:18" ht="33" customHeight="1">
      <c r="E59" s="99"/>
      <c r="F59" s="98"/>
      <c r="G59" s="99"/>
      <c r="R59" s="98"/>
    </row>
    <row r="60" spans="2:18" ht="18.75" customHeight="1">
      <c r="E60" s="99"/>
      <c r="F60" s="98"/>
      <c r="G60" s="99"/>
      <c r="R60" s="98"/>
    </row>
    <row r="61" spans="2:18" ht="13.9">
      <c r="E61" s="99"/>
      <c r="F61" s="98"/>
      <c r="G61" s="99"/>
      <c r="R61" s="98"/>
    </row>
    <row r="62" spans="2:18" ht="13.9">
      <c r="E62" s="99"/>
      <c r="F62" s="98"/>
      <c r="G62" s="99"/>
      <c r="R62" s="98"/>
    </row>
    <row r="63" spans="2:18" ht="18.75" customHeight="1">
      <c r="E63" s="99"/>
      <c r="F63" s="98"/>
      <c r="G63" s="99"/>
      <c r="R63" s="98"/>
    </row>
  </sheetData>
  <sheetProtection algorithmName="SHA-512" hashValue="gDu+sH0x7dLUBEXsU+GOfaMsdw5Ku0u3O/ezzmND5kTGlSN3ndHEe9MxRX+DtMiZ5v3DenUBHx5o096YsS33EA==" saltValue="52J58BAfRyK6zlK+yzwnoA==" spinCount="100000" sheet="1" formatCells="0" formatRows="0" selectLockedCells="1"/>
  <mergeCells count="56">
    <mergeCell ref="C3:E3"/>
    <mergeCell ref="C5:E5"/>
    <mergeCell ref="C6:D6"/>
    <mergeCell ref="C7:D7"/>
    <mergeCell ref="C8:D8"/>
    <mergeCell ref="Q21:Q30"/>
    <mergeCell ref="C22:E22"/>
    <mergeCell ref="D23:E23"/>
    <mergeCell ref="D24:E24"/>
    <mergeCell ref="D25:E25"/>
    <mergeCell ref="H33:P33"/>
    <mergeCell ref="C13:D13"/>
    <mergeCell ref="C15:E15"/>
    <mergeCell ref="C16:D16"/>
    <mergeCell ref="C17:D17"/>
    <mergeCell ref="C18:D18"/>
    <mergeCell ref="D26:E26"/>
    <mergeCell ref="D27:E27"/>
    <mergeCell ref="D28:E28"/>
    <mergeCell ref="D29:E29"/>
    <mergeCell ref="C33:E33"/>
    <mergeCell ref="I6:O13"/>
    <mergeCell ref="C9:D9"/>
    <mergeCell ref="C10:D10"/>
    <mergeCell ref="C11:D11"/>
    <mergeCell ref="C12:D12"/>
    <mergeCell ref="H42:P42"/>
    <mergeCell ref="D34:E34"/>
    <mergeCell ref="H34:P34"/>
    <mergeCell ref="D35:E35"/>
    <mergeCell ref="H35:P35"/>
    <mergeCell ref="D36:E36"/>
    <mergeCell ref="H36:P36"/>
    <mergeCell ref="D37:E37"/>
    <mergeCell ref="H37:P37"/>
    <mergeCell ref="C41:E41"/>
    <mergeCell ref="H41:P41"/>
    <mergeCell ref="D42:E42"/>
    <mergeCell ref="D51:E51"/>
    <mergeCell ref="H51:P51"/>
    <mergeCell ref="D46:E46"/>
    <mergeCell ref="H46:P46"/>
    <mergeCell ref="D47:E47"/>
    <mergeCell ref="H47:P47"/>
    <mergeCell ref="D48:E48"/>
    <mergeCell ref="H48:P48"/>
    <mergeCell ref="D49:E49"/>
    <mergeCell ref="H49:P49"/>
    <mergeCell ref="D50:E50"/>
    <mergeCell ref="H50:P50"/>
    <mergeCell ref="D43:E43"/>
    <mergeCell ref="H43:P43"/>
    <mergeCell ref="D44:E44"/>
    <mergeCell ref="H44:P44"/>
    <mergeCell ref="D45:E45"/>
    <mergeCell ref="H45:P45"/>
  </mergeCells>
  <conditionalFormatting sqref="D42:D51">
    <cfRule type="expression" dxfId="11" priority="1" stopIfTrue="1">
      <formula>LEFT(D42,7)="Bereich"</formula>
    </cfRule>
    <cfRule type="expression" dxfId="10" priority="2" stopIfTrue="1">
      <formula>LEFT(D42,5)="davon"</formula>
    </cfRule>
  </conditionalFormatting>
  <dataValidations count="1">
    <dataValidation type="list" allowBlank="1" showInputMessage="1" showErrorMessage="1" promptTitle="Dropdown-Menü" prompt="Bitte aus dem Dropdown-Menü auswählen!" sqref="WVW983034:WVZ983035 WCE983034:WCH983035 VSI983034:VSL983035 VIM983034:VIP983035 UYQ983034:UYT983035 UOU983034:UOX983035 UEY983034:UFB983035 TVC983034:TVF983035 TLG983034:TLJ983035 TBK983034:TBN983035 SRO983034:SRR983035 SHS983034:SHV983035 RXW983034:RXZ983035 ROA983034:ROD983035 REE983034:REH983035 QUI983034:QUL983035 QKM983034:QKP983035 QAQ983034:QAT983035 PQU983034:PQX983035 PGY983034:PHB983035 OXC983034:OXF983035 ONG983034:ONJ983035 ODK983034:ODN983035 NTO983034:NTR983035 NJS983034:NJV983035 MZW983034:MZZ983035 MQA983034:MQD983035 MGE983034:MGH983035 LWI983034:LWL983035 LMM983034:LMP983035 LCQ983034:LCT983035 KSU983034:KSX983035 KIY983034:KJB983035 JZC983034:JZF983035 JPG983034:JPJ983035 JFK983034:JFN983035 IVO983034:IVR983035 ILS983034:ILV983035 IBW983034:IBZ983035 HSA983034:HSD983035 HIE983034:HIH983035 GYI983034:GYL983035 GOM983034:GOP983035 GEQ983034:GET983035 FUU983034:FUX983035 FKY983034:FLB983035 FBC983034:FBF983035 ERG983034:ERJ983035 EHK983034:EHN983035 DXO983034:DXR983035 DNS983034:DNV983035 DDW983034:DDZ983035 CUA983034:CUD983035 CKE983034:CKH983035 CAI983034:CAL983035 BQM983034:BQP983035 BGQ983034:BGT983035 AWU983034:AWX983035 AMY983034:ANB983035 ADC983034:ADF983035 TG983034:TJ983035 JK983034:JN983035 WVW917498:WVZ917499 WMA917498:WMD917499 WCE917498:WCH917499 VSI917498:VSL917499 VIM917498:VIP917499 UYQ917498:UYT917499 UOU917498:UOX917499 UEY917498:UFB917499 TVC917498:TVF917499 TLG917498:TLJ917499 TBK917498:TBN917499 SRO917498:SRR917499 SHS917498:SHV917499 RXW917498:RXZ917499 ROA917498:ROD917499 REE917498:REH917499 QUI917498:QUL917499 QKM917498:QKP917499 QAQ917498:QAT917499 PQU917498:PQX917499 PGY917498:PHB917499 OXC917498:OXF917499 ONG917498:ONJ917499 ODK917498:ODN917499 NTO917498:NTR917499 NJS917498:NJV917499 MZW917498:MZZ917499 MQA917498:MQD917499 MGE917498:MGH917499 LWI917498:LWL917499 LMM917498:LMP917499 LCQ917498:LCT917499 KSU917498:KSX917499 KIY917498:KJB917499 JZC917498:JZF917499 JPG917498:JPJ917499 JFK917498:JFN917499 IVO917498:IVR917499 ILS917498:ILV917499 IBW917498:IBZ917499 HSA917498:HSD917499 HIE917498:HIH917499 GYI917498:GYL917499 GOM917498:GOP917499 GEQ917498:GET917499 FUU917498:FUX917499 FKY917498:FLB917499 FBC917498:FBF917499 ERG917498:ERJ917499 EHK917498:EHN917499 DXO917498:DXR917499 DNS917498:DNV917499 DDW917498:DDZ917499 CUA917498:CUD917499 CKE917498:CKH917499 CAI917498:CAL917499 BQM917498:BQP917499 BGQ917498:BGT917499 AWU917498:AWX917499 AMY917498:ANB917499 ADC917498:ADF917499 TG917498:TJ917499 JK917498:JN917499 WVW851962:WVZ851963 WMA851962:WMD851963 WCE851962:WCH851963 VSI851962:VSL851963 VIM851962:VIP851963 UYQ851962:UYT851963 UOU851962:UOX851963 UEY851962:UFB851963 TVC851962:TVF851963 TLG851962:TLJ851963 TBK851962:TBN851963 SRO851962:SRR851963 SHS851962:SHV851963 RXW851962:RXZ851963 ROA851962:ROD851963 REE851962:REH851963 QUI851962:QUL851963 QKM851962:QKP851963 QAQ851962:QAT851963 PQU851962:PQX851963 PGY851962:PHB851963 OXC851962:OXF851963 ONG851962:ONJ851963 ODK851962:ODN851963 NTO851962:NTR851963 NJS851962:NJV851963 MZW851962:MZZ851963 MQA851962:MQD851963 MGE851962:MGH851963 LWI851962:LWL851963 LMM851962:LMP851963 LCQ851962:LCT851963 KSU851962:KSX851963 KIY851962:KJB851963 JZC851962:JZF851963 JPG851962:JPJ851963 JFK851962:JFN851963 IVO851962:IVR851963 ILS851962:ILV851963 IBW851962:IBZ851963 HSA851962:HSD851963 HIE851962:HIH851963 GYI851962:GYL851963 GOM851962:GOP851963 GEQ851962:GET851963 FUU851962:FUX851963 FKY851962:FLB851963 FBC851962:FBF851963 ERG851962:ERJ851963 EHK851962:EHN851963 DXO851962:DXR851963 DNS851962:DNV851963 DDW851962:DDZ851963 CUA851962:CUD851963 CKE851962:CKH851963 CAI851962:CAL851963 BQM851962:BQP851963 BGQ851962:BGT851963 AWU851962:AWX851963 AMY851962:ANB851963 ADC851962:ADF851963 TG851962:TJ851963 JK851962:JN851963 WVW786426:WVZ786427 WMA786426:WMD786427 WCE786426:WCH786427 VSI786426:VSL786427 VIM786426:VIP786427 UYQ786426:UYT786427 UOU786426:UOX786427 UEY786426:UFB786427 TVC786426:TVF786427 TLG786426:TLJ786427 TBK786426:TBN786427 SRO786426:SRR786427 SHS786426:SHV786427 RXW786426:RXZ786427 ROA786426:ROD786427 REE786426:REH786427 QUI786426:QUL786427 QKM786426:QKP786427 QAQ786426:QAT786427 PQU786426:PQX786427 PGY786426:PHB786427 OXC786426:OXF786427 ONG786426:ONJ786427 ODK786426:ODN786427 NTO786426:NTR786427 NJS786426:NJV786427 MZW786426:MZZ786427 MQA786426:MQD786427 MGE786426:MGH786427 LWI786426:LWL786427 LMM786426:LMP786427 LCQ786426:LCT786427 KSU786426:KSX786427 KIY786426:KJB786427 JZC786426:JZF786427 JPG786426:JPJ786427 JFK786426:JFN786427 IVO786426:IVR786427 ILS786426:ILV786427 IBW786426:IBZ786427 HSA786426:HSD786427 HIE786426:HIH786427 GYI786426:GYL786427 GOM786426:GOP786427 GEQ786426:GET786427 FUU786426:FUX786427 FKY786426:FLB786427 FBC786426:FBF786427 ERG786426:ERJ786427 EHK786426:EHN786427 DXO786426:DXR786427 DNS786426:DNV786427 DDW786426:DDZ786427 CUA786426:CUD786427 CKE786426:CKH786427 CAI786426:CAL786427 BQM786426:BQP786427 BGQ786426:BGT786427 AWU786426:AWX786427 AMY786426:ANB786427 ADC786426:ADF786427 TG786426:TJ786427 JK786426:JN786427 WVW720890:WVZ720891 WMA720890:WMD720891 WCE720890:WCH720891 VSI720890:VSL720891 VIM720890:VIP720891 UYQ720890:UYT720891 UOU720890:UOX720891 UEY720890:UFB720891 TVC720890:TVF720891 TLG720890:TLJ720891 TBK720890:TBN720891 SRO720890:SRR720891 SHS720890:SHV720891 RXW720890:RXZ720891 ROA720890:ROD720891 REE720890:REH720891 QUI720890:QUL720891 QKM720890:QKP720891 QAQ720890:QAT720891 PQU720890:PQX720891 PGY720890:PHB720891 OXC720890:OXF720891 ONG720890:ONJ720891 ODK720890:ODN720891 NTO720890:NTR720891 NJS720890:NJV720891 MZW720890:MZZ720891 MQA720890:MQD720891 MGE720890:MGH720891 LWI720890:LWL720891 LMM720890:LMP720891 LCQ720890:LCT720891 KSU720890:KSX720891 KIY720890:KJB720891 JZC720890:JZF720891 JPG720890:JPJ720891 JFK720890:JFN720891 IVO720890:IVR720891 ILS720890:ILV720891 IBW720890:IBZ720891 HSA720890:HSD720891 HIE720890:HIH720891 GYI720890:GYL720891 GOM720890:GOP720891 GEQ720890:GET720891 FUU720890:FUX720891 FKY720890:FLB720891 FBC720890:FBF720891 ERG720890:ERJ720891 EHK720890:EHN720891 DXO720890:DXR720891 DNS720890:DNV720891 DDW720890:DDZ720891 CUA720890:CUD720891 CKE720890:CKH720891 CAI720890:CAL720891 BQM720890:BQP720891 BGQ720890:BGT720891 AWU720890:AWX720891 AMY720890:ANB720891 ADC720890:ADF720891 TG720890:TJ720891 JK720890:JN720891 WVW655354:WVZ655355 WMA655354:WMD655355 WCE655354:WCH655355 VSI655354:VSL655355 VIM655354:VIP655355 UYQ655354:UYT655355 UOU655354:UOX655355 UEY655354:UFB655355 TVC655354:TVF655355 TLG655354:TLJ655355 TBK655354:TBN655355 SRO655354:SRR655355 SHS655354:SHV655355 RXW655354:RXZ655355 ROA655354:ROD655355 REE655354:REH655355 QUI655354:QUL655355 QKM655354:QKP655355 QAQ655354:QAT655355 PQU655354:PQX655355 PGY655354:PHB655355 OXC655354:OXF655355 ONG655354:ONJ655355 ODK655354:ODN655355 NTO655354:NTR655355 NJS655354:NJV655355 MZW655354:MZZ655355 MQA655354:MQD655355 MGE655354:MGH655355 LWI655354:LWL655355 LMM655354:LMP655355 LCQ655354:LCT655355 KSU655354:KSX655355 KIY655354:KJB655355 JZC655354:JZF655355 JPG655354:JPJ655355 JFK655354:JFN655355 IVO655354:IVR655355 ILS655354:ILV655355 IBW655354:IBZ655355 HSA655354:HSD655355 HIE655354:HIH655355 GYI655354:GYL655355 GOM655354:GOP655355 GEQ655354:GET655355 FUU655354:FUX655355 FKY655354:FLB655355 FBC655354:FBF655355 ERG655354:ERJ655355 EHK655354:EHN655355 DXO655354:DXR655355 DNS655354:DNV655355 DDW655354:DDZ655355 CUA655354:CUD655355 CKE655354:CKH655355 CAI655354:CAL655355 BQM655354:BQP655355 BGQ655354:BGT655355 AWU655354:AWX655355 AMY655354:ANB655355 ADC655354:ADF655355 TG655354:TJ655355 JK655354:JN655355 WVW589818:WVZ589819 WMA589818:WMD589819 WCE589818:WCH589819 VSI589818:VSL589819 VIM589818:VIP589819 UYQ589818:UYT589819 UOU589818:UOX589819 UEY589818:UFB589819 TVC589818:TVF589819 TLG589818:TLJ589819 TBK589818:TBN589819 SRO589818:SRR589819 SHS589818:SHV589819 RXW589818:RXZ589819 ROA589818:ROD589819 REE589818:REH589819 QUI589818:QUL589819 QKM589818:QKP589819 QAQ589818:QAT589819 PQU589818:PQX589819 PGY589818:PHB589819 OXC589818:OXF589819 ONG589818:ONJ589819 ODK589818:ODN589819 NTO589818:NTR589819 NJS589818:NJV589819 MZW589818:MZZ589819 MQA589818:MQD589819 MGE589818:MGH589819 LWI589818:LWL589819 LMM589818:LMP589819 LCQ589818:LCT589819 KSU589818:KSX589819 KIY589818:KJB589819 JZC589818:JZF589819 JPG589818:JPJ589819 JFK589818:JFN589819 IVO589818:IVR589819 ILS589818:ILV589819 IBW589818:IBZ589819 HSA589818:HSD589819 HIE589818:HIH589819 GYI589818:GYL589819 GOM589818:GOP589819 GEQ589818:GET589819 FUU589818:FUX589819 FKY589818:FLB589819 FBC589818:FBF589819 ERG589818:ERJ589819 EHK589818:EHN589819 DXO589818:DXR589819 DNS589818:DNV589819 DDW589818:DDZ589819 CUA589818:CUD589819 CKE589818:CKH589819 CAI589818:CAL589819 BQM589818:BQP589819 BGQ589818:BGT589819 AWU589818:AWX589819 AMY589818:ANB589819 ADC589818:ADF589819 TG589818:TJ589819 JK589818:JN589819 WVW524282:WVZ524283 WMA524282:WMD524283 WCE524282:WCH524283 VSI524282:VSL524283 VIM524282:VIP524283 UYQ524282:UYT524283 UOU524282:UOX524283 UEY524282:UFB524283 TVC524282:TVF524283 TLG524282:TLJ524283 TBK524282:TBN524283 SRO524282:SRR524283 SHS524282:SHV524283 RXW524282:RXZ524283 ROA524282:ROD524283 REE524282:REH524283 QUI524282:QUL524283 QKM524282:QKP524283 QAQ524282:QAT524283 PQU524282:PQX524283 PGY524282:PHB524283 OXC524282:OXF524283 ONG524282:ONJ524283 ODK524282:ODN524283 NTO524282:NTR524283 NJS524282:NJV524283 MZW524282:MZZ524283 MQA524282:MQD524283 MGE524282:MGH524283 LWI524282:LWL524283 LMM524282:LMP524283 LCQ524282:LCT524283 KSU524282:KSX524283 KIY524282:KJB524283 JZC524282:JZF524283 JPG524282:JPJ524283 JFK524282:JFN524283 IVO524282:IVR524283 ILS524282:ILV524283 IBW524282:IBZ524283 HSA524282:HSD524283 HIE524282:HIH524283 GYI524282:GYL524283 GOM524282:GOP524283 GEQ524282:GET524283 FUU524282:FUX524283 FKY524282:FLB524283 FBC524282:FBF524283 ERG524282:ERJ524283 EHK524282:EHN524283 DXO524282:DXR524283 DNS524282:DNV524283 DDW524282:DDZ524283 CUA524282:CUD524283 CKE524282:CKH524283 CAI524282:CAL524283 BQM524282:BQP524283 BGQ524282:BGT524283 AWU524282:AWX524283 AMY524282:ANB524283 ADC524282:ADF524283 TG524282:TJ524283 JK524282:JN524283 WVW458746:WVZ458747 WMA458746:WMD458747 WCE458746:WCH458747 VSI458746:VSL458747 VIM458746:VIP458747 UYQ458746:UYT458747 UOU458746:UOX458747 UEY458746:UFB458747 TVC458746:TVF458747 TLG458746:TLJ458747 TBK458746:TBN458747 SRO458746:SRR458747 SHS458746:SHV458747 RXW458746:RXZ458747 ROA458746:ROD458747 REE458746:REH458747 QUI458746:QUL458747 QKM458746:QKP458747 QAQ458746:QAT458747 PQU458746:PQX458747 PGY458746:PHB458747 OXC458746:OXF458747 ONG458746:ONJ458747 ODK458746:ODN458747 NTO458746:NTR458747 NJS458746:NJV458747 MZW458746:MZZ458747 MQA458746:MQD458747 MGE458746:MGH458747 LWI458746:LWL458747 LMM458746:LMP458747 LCQ458746:LCT458747 KSU458746:KSX458747 KIY458746:KJB458747 JZC458746:JZF458747 JPG458746:JPJ458747 JFK458746:JFN458747 IVO458746:IVR458747 ILS458746:ILV458747 IBW458746:IBZ458747 HSA458746:HSD458747 HIE458746:HIH458747 GYI458746:GYL458747 GOM458746:GOP458747 GEQ458746:GET458747 FUU458746:FUX458747 FKY458746:FLB458747 FBC458746:FBF458747 ERG458746:ERJ458747 EHK458746:EHN458747 DXO458746:DXR458747 DNS458746:DNV458747 DDW458746:DDZ458747 CUA458746:CUD458747 CKE458746:CKH458747 CAI458746:CAL458747 BQM458746:BQP458747 BGQ458746:BGT458747 AWU458746:AWX458747 AMY458746:ANB458747 ADC458746:ADF458747 TG458746:TJ458747 JK458746:JN458747 WVW393210:WVZ393211 WMA393210:WMD393211 WCE393210:WCH393211 VSI393210:VSL393211 VIM393210:VIP393211 UYQ393210:UYT393211 UOU393210:UOX393211 UEY393210:UFB393211 TVC393210:TVF393211 TLG393210:TLJ393211 TBK393210:TBN393211 SRO393210:SRR393211 SHS393210:SHV393211 RXW393210:RXZ393211 ROA393210:ROD393211 REE393210:REH393211 QUI393210:QUL393211 QKM393210:QKP393211 QAQ393210:QAT393211 PQU393210:PQX393211 PGY393210:PHB393211 OXC393210:OXF393211 ONG393210:ONJ393211 ODK393210:ODN393211 NTO393210:NTR393211 NJS393210:NJV393211 MZW393210:MZZ393211 MQA393210:MQD393211 MGE393210:MGH393211 LWI393210:LWL393211 LMM393210:LMP393211 LCQ393210:LCT393211 KSU393210:KSX393211 KIY393210:KJB393211 JZC393210:JZF393211 JPG393210:JPJ393211 JFK393210:JFN393211 IVO393210:IVR393211 ILS393210:ILV393211 IBW393210:IBZ393211 HSA393210:HSD393211 HIE393210:HIH393211 GYI393210:GYL393211 GOM393210:GOP393211 GEQ393210:GET393211 FUU393210:FUX393211 FKY393210:FLB393211 FBC393210:FBF393211 ERG393210:ERJ393211 EHK393210:EHN393211 DXO393210:DXR393211 DNS393210:DNV393211 DDW393210:DDZ393211 CUA393210:CUD393211 CKE393210:CKH393211 CAI393210:CAL393211 BQM393210:BQP393211 BGQ393210:BGT393211 AWU393210:AWX393211 AMY393210:ANB393211 ADC393210:ADF393211 TG393210:TJ393211 JK393210:JN393211 WVW327674:WVZ327675 WMA327674:WMD327675 WCE327674:WCH327675 VSI327674:VSL327675 VIM327674:VIP327675 UYQ327674:UYT327675 UOU327674:UOX327675 UEY327674:UFB327675 TVC327674:TVF327675 TLG327674:TLJ327675 TBK327674:TBN327675 SRO327674:SRR327675 SHS327674:SHV327675 RXW327674:RXZ327675 ROA327674:ROD327675 REE327674:REH327675 QUI327674:QUL327675 QKM327674:QKP327675 QAQ327674:QAT327675 PQU327674:PQX327675 PGY327674:PHB327675 OXC327674:OXF327675 ONG327674:ONJ327675 ODK327674:ODN327675 NTO327674:NTR327675 NJS327674:NJV327675 MZW327674:MZZ327675 MQA327674:MQD327675 MGE327674:MGH327675 LWI327674:LWL327675 LMM327674:LMP327675 LCQ327674:LCT327675 KSU327674:KSX327675 KIY327674:KJB327675 JZC327674:JZF327675 JPG327674:JPJ327675 JFK327674:JFN327675 IVO327674:IVR327675 ILS327674:ILV327675 IBW327674:IBZ327675 HSA327674:HSD327675 HIE327674:HIH327675 GYI327674:GYL327675 GOM327674:GOP327675 GEQ327674:GET327675 FUU327674:FUX327675 FKY327674:FLB327675 FBC327674:FBF327675 ERG327674:ERJ327675 EHK327674:EHN327675 DXO327674:DXR327675 DNS327674:DNV327675 DDW327674:DDZ327675 CUA327674:CUD327675 CKE327674:CKH327675 CAI327674:CAL327675 BQM327674:BQP327675 BGQ327674:BGT327675 AWU327674:AWX327675 AMY327674:ANB327675 ADC327674:ADF327675 TG327674:TJ327675 JK327674:JN327675 WVW262138:WVZ262139 WMA262138:WMD262139 WCE262138:WCH262139 VSI262138:VSL262139 VIM262138:VIP262139 UYQ262138:UYT262139 UOU262138:UOX262139 UEY262138:UFB262139 TVC262138:TVF262139 TLG262138:TLJ262139 TBK262138:TBN262139 SRO262138:SRR262139 SHS262138:SHV262139 RXW262138:RXZ262139 ROA262138:ROD262139 REE262138:REH262139 QUI262138:QUL262139 QKM262138:QKP262139 QAQ262138:QAT262139 PQU262138:PQX262139 PGY262138:PHB262139 OXC262138:OXF262139 ONG262138:ONJ262139 ODK262138:ODN262139 NTO262138:NTR262139 NJS262138:NJV262139 MZW262138:MZZ262139 MQA262138:MQD262139 MGE262138:MGH262139 LWI262138:LWL262139 LMM262138:LMP262139 LCQ262138:LCT262139 KSU262138:KSX262139 KIY262138:KJB262139 JZC262138:JZF262139 JPG262138:JPJ262139 JFK262138:JFN262139 IVO262138:IVR262139 ILS262138:ILV262139 IBW262138:IBZ262139 HSA262138:HSD262139 HIE262138:HIH262139 GYI262138:GYL262139 GOM262138:GOP262139 GEQ262138:GET262139 FUU262138:FUX262139 FKY262138:FLB262139 FBC262138:FBF262139 ERG262138:ERJ262139 EHK262138:EHN262139 DXO262138:DXR262139 DNS262138:DNV262139 DDW262138:DDZ262139 CUA262138:CUD262139 CKE262138:CKH262139 CAI262138:CAL262139 BQM262138:BQP262139 BGQ262138:BGT262139 AWU262138:AWX262139 AMY262138:ANB262139 ADC262138:ADF262139 TG262138:TJ262139 JK262138:JN262139 WVW196602:WVZ196603 WMA196602:WMD196603 WCE196602:WCH196603 VSI196602:VSL196603 VIM196602:VIP196603 UYQ196602:UYT196603 UOU196602:UOX196603 UEY196602:UFB196603 TVC196602:TVF196603 TLG196602:TLJ196603 TBK196602:TBN196603 SRO196602:SRR196603 SHS196602:SHV196603 RXW196602:RXZ196603 ROA196602:ROD196603 REE196602:REH196603 QUI196602:QUL196603 QKM196602:QKP196603 QAQ196602:QAT196603 PQU196602:PQX196603 PGY196602:PHB196603 OXC196602:OXF196603 ONG196602:ONJ196603 ODK196602:ODN196603 NTO196602:NTR196603 NJS196602:NJV196603 MZW196602:MZZ196603 MQA196602:MQD196603 MGE196602:MGH196603 LWI196602:LWL196603 LMM196602:LMP196603 LCQ196602:LCT196603 KSU196602:KSX196603 KIY196602:KJB196603 JZC196602:JZF196603 JPG196602:JPJ196603 JFK196602:JFN196603 IVO196602:IVR196603 ILS196602:ILV196603 IBW196602:IBZ196603 HSA196602:HSD196603 HIE196602:HIH196603 GYI196602:GYL196603 GOM196602:GOP196603 GEQ196602:GET196603 FUU196602:FUX196603 FKY196602:FLB196603 FBC196602:FBF196603 ERG196602:ERJ196603 EHK196602:EHN196603 DXO196602:DXR196603 DNS196602:DNV196603 DDW196602:DDZ196603 CUA196602:CUD196603 CKE196602:CKH196603 CAI196602:CAL196603 BQM196602:BQP196603 BGQ196602:BGT196603 AWU196602:AWX196603 AMY196602:ANB196603 ADC196602:ADF196603 TG196602:TJ196603 JK196602:JN196603 WVW131066:WVZ131067 WMA131066:WMD131067 WCE131066:WCH131067 VSI131066:VSL131067 VIM131066:VIP131067 UYQ131066:UYT131067 UOU131066:UOX131067 UEY131066:UFB131067 TVC131066:TVF131067 TLG131066:TLJ131067 TBK131066:TBN131067 SRO131066:SRR131067 SHS131066:SHV131067 RXW131066:RXZ131067 ROA131066:ROD131067 REE131066:REH131067 QUI131066:QUL131067 QKM131066:QKP131067 QAQ131066:QAT131067 PQU131066:PQX131067 PGY131066:PHB131067 OXC131066:OXF131067 ONG131066:ONJ131067 ODK131066:ODN131067 NTO131066:NTR131067 NJS131066:NJV131067 MZW131066:MZZ131067 MQA131066:MQD131067 MGE131066:MGH131067 LWI131066:LWL131067 LMM131066:LMP131067 LCQ131066:LCT131067 KSU131066:KSX131067 KIY131066:KJB131067 JZC131066:JZF131067 JPG131066:JPJ131067 JFK131066:JFN131067 IVO131066:IVR131067 ILS131066:ILV131067 IBW131066:IBZ131067 HSA131066:HSD131067 HIE131066:HIH131067 GYI131066:GYL131067 GOM131066:GOP131067 GEQ131066:GET131067 FUU131066:FUX131067 FKY131066:FLB131067 FBC131066:FBF131067 ERG131066:ERJ131067 EHK131066:EHN131067 DXO131066:DXR131067 DNS131066:DNV131067 DDW131066:DDZ131067 CUA131066:CUD131067 CKE131066:CKH131067 CAI131066:CAL131067 BQM131066:BQP131067 BGQ131066:BGT131067 AWU131066:AWX131067 AMY131066:ANB131067 ADC131066:ADF131067 TG131066:TJ131067 JK131066:JN131067 WMA983034:WMD983035 WVW65530:WVZ65531 WMA65530:WMD65531 WCE65530:WCH65531 VSI65530:VSL65531 VIM65530:VIP65531 UYQ65530:UYT65531 UOU65530:UOX65531 UEY65530:UFB65531 TVC65530:TVF65531 TLG65530:TLJ65531 TBK65530:TBN65531 SRO65530:SRR65531 SHS65530:SHV65531 RXW65530:RXZ65531 ROA65530:ROD65531 REE65530:REH65531 QUI65530:QUL65531 QKM65530:QKP65531 QAQ65530:QAT65531 PQU65530:PQX65531 PGY65530:PHB65531 OXC65530:OXF65531 ONG65530:ONJ65531 ODK65530:ODN65531 NTO65530:NTR65531 NJS65530:NJV65531 MZW65530:MZZ65531 MQA65530:MQD65531 MGE65530:MGH65531 LWI65530:LWL65531 LMM65530:LMP65531 LCQ65530:LCT65531 KSU65530:KSX65531 KIY65530:KJB65531 JZC65530:JZF65531 JPG65530:JPJ65531 JFK65530:JFN65531 IVO65530:IVR65531 ILS65530:ILV65531 IBW65530:IBZ65531 HSA65530:HSD65531 HIE65530:HIH65531 GYI65530:GYL65531 GOM65530:GOP65531 GEQ65530:GET65531 FUU65530:FUX65531 FKY65530:FLB65531 FBC65530:FBF65531 ERG65530:ERJ65531 EHK65530:EHN65531 DXO65530:DXR65531 DNS65530:DNV65531 DDW65530:DDZ65531 CUA65530:CUD65531 CKE65530:CKH65531 CAI65530:CAL65531 BQM65530:BQP65531 BGQ65530:BGT65531 AWU65530:AWX65531 AMY65530:ANB65531 ADC65530:ADF65531 TG65530:TJ65531 JK65530:JN65531 JK8:JN10 WVW8:WVZ10 WMA8:WMD10 WCE8:WCH10 VSI8:VSL10 VIM8:VIP10 UYQ8:UYT10 UOU8:UOX10 UEY8:UFB10 TVC8:TVF10 TLG8:TLJ10 TBK8:TBN10 SRO8:SRR10 SHS8:SHV10 RXW8:RXZ10 ROA8:ROD10 REE8:REH10 QUI8:QUL10 QKM8:QKP10 QAQ8:QAT10 PQU8:PQX10 PGY8:PHB10 OXC8:OXF10 ONG8:ONJ10 ODK8:ODN10 NTO8:NTR10 NJS8:NJV10 MZW8:MZZ10 MQA8:MQD10 MGE8:MGH10 LWI8:LWL10 LMM8:LMP10 LCQ8:LCT10 KSU8:KSX10 KIY8:KJB10 JZC8:JZF10 JPG8:JPJ10 JFK8:JFN10 IVO8:IVR10 ILS8:ILV10 IBW8:IBZ10 HSA8:HSD10 HIE8:HIH10 GYI8:GYL10 GOM8:GOP10 GEQ8:GET10 FUU8:FUX10 FKY8:FLB10 FBC8:FBF10 ERG8:ERJ10 EHK8:EHN10 DXO8:DXR10 DNS8:DNV10 DDW8:DDZ10 CUA8:CUD10 CKE8:CKH10 CAI8:CAL10 BQM8:BQP10 BGQ8:BGT10 AWU8:AWX10 AMY8:ANB10 ADC8:ADF10 TG8:TJ10 G786424:Q786425 R786426:R786427 G720888:Q720889 R720890:R720891 G655352:Q655353 R655354:R655355 G589816:Q589817 R589818:R589819 G524280:Q524281 R524282:R524283 G458744:Q458745 R458746:R458747 G393208:Q393209 R393210:R393211 G327672:Q327673 R327674:R327675 G262136:Q262137 R262138:R262139 G196600:Q196601 R196602:R196603 G131064:Q131065 R131066:R131067 G65528:Q65529 R65530:R65531 G983032:Q983033 R983034:R983035 G917496:Q917497 R917498:R917499 G851960:Q851961 R851962:R851963 E851960:E851961 F851962:F851963 E917496:E917497 F917498:F917499 E983032:E983033 F983034:F983035 E65528:E65529 F65530:F65531 E131064:E131065 F131066:F131067 E196600:E196601 F196602:F196603 E262136:E262137 F262138:F262139 E327672:E327673 F327674:F327675 E393208:E393209 F393210:F393211 E458744:E458745 F458746:F458747 E524280:E524281 F524282:F524283 E589816:E589817 F589818:F589819 E655352:E655353 F655354:F655355 E720888:E720889 F720890:F720891 E786424:E786425 F786426:F786427" xr:uid="{D8CBF864-446A-489C-A9B9-39CD2D4E1BC6}">
      <formula1>#REF!</formula1>
    </dataValidation>
  </dataValidations>
  <pageMargins left="0.25" right="0.25" top="0.75" bottom="0.75" header="0.3" footer="0.3"/>
  <pageSetup paperSize="9" scale="4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319DB-C2B0-484E-B3BF-673C185ACA0E}">
  <sheetPr>
    <tabColor rgb="FFD9ECFF"/>
    <pageSetUpPr fitToPage="1"/>
  </sheetPr>
  <dimension ref="B1:V63"/>
  <sheetViews>
    <sheetView showGridLines="0" zoomScaleNormal="100" workbookViewId="0">
      <selection activeCell="H23" sqref="H23"/>
    </sheetView>
  </sheetViews>
  <sheetFormatPr defaultColWidth="11.42578125" defaultRowHeight="18.75" customHeight="1"/>
  <cols>
    <col min="1" max="1" width="3.7109375" style="98" customWidth="1"/>
    <col min="2" max="2" width="2.5703125" style="98" customWidth="1"/>
    <col min="3" max="3" width="9.140625" style="98" customWidth="1"/>
    <col min="4" max="4" width="16" style="98" customWidth="1"/>
    <col min="5" max="5" width="62.28515625" style="98" customWidth="1"/>
    <col min="6" max="6" width="2.5703125" style="99" customWidth="1"/>
    <col min="7" max="7" width="12" style="98" customWidth="1"/>
    <col min="8" max="16" width="9.7109375" style="99" customWidth="1"/>
    <col min="17" max="17" width="2" style="99" customWidth="1"/>
    <col min="18" max="18" width="75.42578125" style="99" customWidth="1"/>
    <col min="19" max="19" width="2.7109375" style="98" customWidth="1"/>
    <col min="20" max="267" width="11.5703125" style="98"/>
    <col min="268" max="269" width="3.7109375" style="98" customWidth="1"/>
    <col min="270" max="270" width="25" style="98" customWidth="1"/>
    <col min="271" max="271" width="34" style="98" customWidth="1"/>
    <col min="272" max="272" width="4.5703125" style="98" bestFit="1" customWidth="1"/>
    <col min="273" max="273" width="20.7109375" style="98" customWidth="1"/>
    <col min="274" max="274" width="20.42578125" style="98" customWidth="1"/>
    <col min="275" max="275" width="3.7109375" style="98" customWidth="1"/>
    <col min="276" max="523" width="11.5703125" style="98"/>
    <col min="524" max="525" width="3.7109375" style="98" customWidth="1"/>
    <col min="526" max="526" width="25" style="98" customWidth="1"/>
    <col min="527" max="527" width="34" style="98" customWidth="1"/>
    <col min="528" max="528" width="4.5703125" style="98" bestFit="1" customWidth="1"/>
    <col min="529" max="529" width="20.7109375" style="98" customWidth="1"/>
    <col min="530" max="530" width="20.42578125" style="98" customWidth="1"/>
    <col min="531" max="531" width="3.7109375" style="98" customWidth="1"/>
    <col min="532" max="779" width="11.5703125" style="98"/>
    <col min="780" max="781" width="3.7109375" style="98" customWidth="1"/>
    <col min="782" max="782" width="25" style="98" customWidth="1"/>
    <col min="783" max="783" width="34" style="98" customWidth="1"/>
    <col min="784" max="784" width="4.5703125" style="98" bestFit="1" customWidth="1"/>
    <col min="785" max="785" width="20.7109375" style="98" customWidth="1"/>
    <col min="786" max="786" width="20.42578125" style="98" customWidth="1"/>
    <col min="787" max="787" width="3.7109375" style="98" customWidth="1"/>
    <col min="788" max="1035" width="11.5703125" style="98"/>
    <col min="1036" max="1037" width="3.7109375" style="98" customWidth="1"/>
    <col min="1038" max="1038" width="25" style="98" customWidth="1"/>
    <col min="1039" max="1039" width="34" style="98" customWidth="1"/>
    <col min="1040" max="1040" width="4.5703125" style="98" bestFit="1" customWidth="1"/>
    <col min="1041" max="1041" width="20.7109375" style="98" customWidth="1"/>
    <col min="1042" max="1042" width="20.42578125" style="98" customWidth="1"/>
    <col min="1043" max="1043" width="3.7109375" style="98" customWidth="1"/>
    <col min="1044" max="1291" width="11.5703125" style="98"/>
    <col min="1292" max="1293" width="3.7109375" style="98" customWidth="1"/>
    <col min="1294" max="1294" width="25" style="98" customWidth="1"/>
    <col min="1295" max="1295" width="34" style="98" customWidth="1"/>
    <col min="1296" max="1296" width="4.5703125" style="98" bestFit="1" customWidth="1"/>
    <col min="1297" max="1297" width="20.7109375" style="98" customWidth="1"/>
    <col min="1298" max="1298" width="20.42578125" style="98" customWidth="1"/>
    <col min="1299" max="1299" width="3.7109375" style="98" customWidth="1"/>
    <col min="1300" max="1547" width="11.5703125" style="98"/>
    <col min="1548" max="1549" width="3.7109375" style="98" customWidth="1"/>
    <col min="1550" max="1550" width="25" style="98" customWidth="1"/>
    <col min="1551" max="1551" width="34" style="98" customWidth="1"/>
    <col min="1552" max="1552" width="4.5703125" style="98" bestFit="1" customWidth="1"/>
    <col min="1553" max="1553" width="20.7109375" style="98" customWidth="1"/>
    <col min="1554" max="1554" width="20.42578125" style="98" customWidth="1"/>
    <col min="1555" max="1555" width="3.7109375" style="98" customWidth="1"/>
    <col min="1556" max="1803" width="11.5703125" style="98"/>
    <col min="1804" max="1805" width="3.7109375" style="98" customWidth="1"/>
    <col min="1806" max="1806" width="25" style="98" customWidth="1"/>
    <col min="1807" max="1807" width="34" style="98" customWidth="1"/>
    <col min="1808" max="1808" width="4.5703125" style="98" bestFit="1" customWidth="1"/>
    <col min="1809" max="1809" width="20.7109375" style="98" customWidth="1"/>
    <col min="1810" max="1810" width="20.42578125" style="98" customWidth="1"/>
    <col min="1811" max="1811" width="3.7109375" style="98" customWidth="1"/>
    <col min="1812" max="2059" width="11.5703125" style="98"/>
    <col min="2060" max="2061" width="3.7109375" style="98" customWidth="1"/>
    <col min="2062" max="2062" width="25" style="98" customWidth="1"/>
    <col min="2063" max="2063" width="34" style="98" customWidth="1"/>
    <col min="2064" max="2064" width="4.5703125" style="98" bestFit="1" customWidth="1"/>
    <col min="2065" max="2065" width="20.7109375" style="98" customWidth="1"/>
    <col min="2066" max="2066" width="20.42578125" style="98" customWidth="1"/>
    <col min="2067" max="2067" width="3.7109375" style="98" customWidth="1"/>
    <col min="2068" max="2315" width="11.5703125" style="98"/>
    <col min="2316" max="2317" width="3.7109375" style="98" customWidth="1"/>
    <col min="2318" max="2318" width="25" style="98" customWidth="1"/>
    <col min="2319" max="2319" width="34" style="98" customWidth="1"/>
    <col min="2320" max="2320" width="4.5703125" style="98" bestFit="1" customWidth="1"/>
    <col min="2321" max="2321" width="20.7109375" style="98" customWidth="1"/>
    <col min="2322" max="2322" width="20.42578125" style="98" customWidth="1"/>
    <col min="2323" max="2323" width="3.7109375" style="98" customWidth="1"/>
    <col min="2324" max="2571" width="11.5703125" style="98"/>
    <col min="2572" max="2573" width="3.7109375" style="98" customWidth="1"/>
    <col min="2574" max="2574" width="25" style="98" customWidth="1"/>
    <col min="2575" max="2575" width="34" style="98" customWidth="1"/>
    <col min="2576" max="2576" width="4.5703125" style="98" bestFit="1" customWidth="1"/>
    <col min="2577" max="2577" width="20.7109375" style="98" customWidth="1"/>
    <col min="2578" max="2578" width="20.42578125" style="98" customWidth="1"/>
    <col min="2579" max="2579" width="3.7109375" style="98" customWidth="1"/>
    <col min="2580" max="2827" width="11.5703125" style="98"/>
    <col min="2828" max="2829" width="3.7109375" style="98" customWidth="1"/>
    <col min="2830" max="2830" width="25" style="98" customWidth="1"/>
    <col min="2831" max="2831" width="34" style="98" customWidth="1"/>
    <col min="2832" max="2832" width="4.5703125" style="98" bestFit="1" customWidth="1"/>
    <col min="2833" max="2833" width="20.7109375" style="98" customWidth="1"/>
    <col min="2834" max="2834" width="20.42578125" style="98" customWidth="1"/>
    <col min="2835" max="2835" width="3.7109375" style="98" customWidth="1"/>
    <col min="2836" max="3083" width="11.5703125" style="98"/>
    <col min="3084" max="3085" width="3.7109375" style="98" customWidth="1"/>
    <col min="3086" max="3086" width="25" style="98" customWidth="1"/>
    <col min="3087" max="3087" width="34" style="98" customWidth="1"/>
    <col min="3088" max="3088" width="4.5703125" style="98" bestFit="1" customWidth="1"/>
    <col min="3089" max="3089" width="20.7109375" style="98" customWidth="1"/>
    <col min="3090" max="3090" width="20.42578125" style="98" customWidth="1"/>
    <col min="3091" max="3091" width="3.7109375" style="98" customWidth="1"/>
    <col min="3092" max="3339" width="11.5703125" style="98"/>
    <col min="3340" max="3341" width="3.7109375" style="98" customWidth="1"/>
    <col min="3342" max="3342" width="25" style="98" customWidth="1"/>
    <col min="3343" max="3343" width="34" style="98" customWidth="1"/>
    <col min="3344" max="3344" width="4.5703125" style="98" bestFit="1" customWidth="1"/>
    <col min="3345" max="3345" width="20.7109375" style="98" customWidth="1"/>
    <col min="3346" max="3346" width="20.42578125" style="98" customWidth="1"/>
    <col min="3347" max="3347" width="3.7109375" style="98" customWidth="1"/>
    <col min="3348" max="3595" width="11.5703125" style="98"/>
    <col min="3596" max="3597" width="3.7109375" style="98" customWidth="1"/>
    <col min="3598" max="3598" width="25" style="98" customWidth="1"/>
    <col min="3599" max="3599" width="34" style="98" customWidth="1"/>
    <col min="3600" max="3600" width="4.5703125" style="98" bestFit="1" customWidth="1"/>
    <col min="3601" max="3601" width="20.7109375" style="98" customWidth="1"/>
    <col min="3602" max="3602" width="20.42578125" style="98" customWidth="1"/>
    <col min="3603" max="3603" width="3.7109375" style="98" customWidth="1"/>
    <col min="3604" max="3851" width="11.5703125" style="98"/>
    <col min="3852" max="3853" width="3.7109375" style="98" customWidth="1"/>
    <col min="3854" max="3854" width="25" style="98" customWidth="1"/>
    <col min="3855" max="3855" width="34" style="98" customWidth="1"/>
    <col min="3856" max="3856" width="4.5703125" style="98" bestFit="1" customWidth="1"/>
    <col min="3857" max="3857" width="20.7109375" style="98" customWidth="1"/>
    <col min="3858" max="3858" width="20.42578125" style="98" customWidth="1"/>
    <col min="3859" max="3859" width="3.7109375" style="98" customWidth="1"/>
    <col min="3860" max="4107" width="11.5703125" style="98"/>
    <col min="4108" max="4109" width="3.7109375" style="98" customWidth="1"/>
    <col min="4110" max="4110" width="25" style="98" customWidth="1"/>
    <col min="4111" max="4111" width="34" style="98" customWidth="1"/>
    <col min="4112" max="4112" width="4.5703125" style="98" bestFit="1" customWidth="1"/>
    <col min="4113" max="4113" width="20.7109375" style="98" customWidth="1"/>
    <col min="4114" max="4114" width="20.42578125" style="98" customWidth="1"/>
    <col min="4115" max="4115" width="3.7109375" style="98" customWidth="1"/>
    <col min="4116" max="4363" width="11.5703125" style="98"/>
    <col min="4364" max="4365" width="3.7109375" style="98" customWidth="1"/>
    <col min="4366" max="4366" width="25" style="98" customWidth="1"/>
    <col min="4367" max="4367" width="34" style="98" customWidth="1"/>
    <col min="4368" max="4368" width="4.5703125" style="98" bestFit="1" customWidth="1"/>
    <col min="4369" max="4369" width="20.7109375" style="98" customWidth="1"/>
    <col min="4370" max="4370" width="20.42578125" style="98" customWidth="1"/>
    <col min="4371" max="4371" width="3.7109375" style="98" customWidth="1"/>
    <col min="4372" max="4619" width="11.5703125" style="98"/>
    <col min="4620" max="4621" width="3.7109375" style="98" customWidth="1"/>
    <col min="4622" max="4622" width="25" style="98" customWidth="1"/>
    <col min="4623" max="4623" width="34" style="98" customWidth="1"/>
    <col min="4624" max="4624" width="4.5703125" style="98" bestFit="1" customWidth="1"/>
    <col min="4625" max="4625" width="20.7109375" style="98" customWidth="1"/>
    <col min="4626" max="4626" width="20.42578125" style="98" customWidth="1"/>
    <col min="4627" max="4627" width="3.7109375" style="98" customWidth="1"/>
    <col min="4628" max="4875" width="11.5703125" style="98"/>
    <col min="4876" max="4877" width="3.7109375" style="98" customWidth="1"/>
    <col min="4878" max="4878" width="25" style="98" customWidth="1"/>
    <col min="4879" max="4879" width="34" style="98" customWidth="1"/>
    <col min="4880" max="4880" width="4.5703125" style="98" bestFit="1" customWidth="1"/>
    <col min="4881" max="4881" width="20.7109375" style="98" customWidth="1"/>
    <col min="4882" max="4882" width="20.42578125" style="98" customWidth="1"/>
    <col min="4883" max="4883" width="3.7109375" style="98" customWidth="1"/>
    <col min="4884" max="5131" width="11.5703125" style="98"/>
    <col min="5132" max="5133" width="3.7109375" style="98" customWidth="1"/>
    <col min="5134" max="5134" width="25" style="98" customWidth="1"/>
    <col min="5135" max="5135" width="34" style="98" customWidth="1"/>
    <col min="5136" max="5136" width="4.5703125" style="98" bestFit="1" customWidth="1"/>
    <col min="5137" max="5137" width="20.7109375" style="98" customWidth="1"/>
    <col min="5138" max="5138" width="20.42578125" style="98" customWidth="1"/>
    <col min="5139" max="5139" width="3.7109375" style="98" customWidth="1"/>
    <col min="5140" max="5387" width="11.5703125" style="98"/>
    <col min="5388" max="5389" width="3.7109375" style="98" customWidth="1"/>
    <col min="5390" max="5390" width="25" style="98" customWidth="1"/>
    <col min="5391" max="5391" width="34" style="98" customWidth="1"/>
    <col min="5392" max="5392" width="4.5703125" style="98" bestFit="1" customWidth="1"/>
    <col min="5393" max="5393" width="20.7109375" style="98" customWidth="1"/>
    <col min="5394" max="5394" width="20.42578125" style="98" customWidth="1"/>
    <col min="5395" max="5395" width="3.7109375" style="98" customWidth="1"/>
    <col min="5396" max="5643" width="11.5703125" style="98"/>
    <col min="5644" max="5645" width="3.7109375" style="98" customWidth="1"/>
    <col min="5646" max="5646" width="25" style="98" customWidth="1"/>
    <col min="5647" max="5647" width="34" style="98" customWidth="1"/>
    <col min="5648" max="5648" width="4.5703125" style="98" bestFit="1" customWidth="1"/>
    <col min="5649" max="5649" width="20.7109375" style="98" customWidth="1"/>
    <col min="5650" max="5650" width="20.42578125" style="98" customWidth="1"/>
    <col min="5651" max="5651" width="3.7109375" style="98" customWidth="1"/>
    <col min="5652" max="5899" width="11.5703125" style="98"/>
    <col min="5900" max="5901" width="3.7109375" style="98" customWidth="1"/>
    <col min="5902" max="5902" width="25" style="98" customWidth="1"/>
    <col min="5903" max="5903" width="34" style="98" customWidth="1"/>
    <col min="5904" max="5904" width="4.5703125" style="98" bestFit="1" customWidth="1"/>
    <col min="5905" max="5905" width="20.7109375" style="98" customWidth="1"/>
    <col min="5906" max="5906" width="20.42578125" style="98" customWidth="1"/>
    <col min="5907" max="5907" width="3.7109375" style="98" customWidth="1"/>
    <col min="5908" max="6155" width="11.5703125" style="98"/>
    <col min="6156" max="6157" width="3.7109375" style="98" customWidth="1"/>
    <col min="6158" max="6158" width="25" style="98" customWidth="1"/>
    <col min="6159" max="6159" width="34" style="98" customWidth="1"/>
    <col min="6160" max="6160" width="4.5703125" style="98" bestFit="1" customWidth="1"/>
    <col min="6161" max="6161" width="20.7109375" style="98" customWidth="1"/>
    <col min="6162" max="6162" width="20.42578125" style="98" customWidth="1"/>
    <col min="6163" max="6163" width="3.7109375" style="98" customWidth="1"/>
    <col min="6164" max="6411" width="11.5703125" style="98"/>
    <col min="6412" max="6413" width="3.7109375" style="98" customWidth="1"/>
    <col min="6414" max="6414" width="25" style="98" customWidth="1"/>
    <col min="6415" max="6415" width="34" style="98" customWidth="1"/>
    <col min="6416" max="6416" width="4.5703125" style="98" bestFit="1" customWidth="1"/>
    <col min="6417" max="6417" width="20.7109375" style="98" customWidth="1"/>
    <col min="6418" max="6418" width="20.42578125" style="98" customWidth="1"/>
    <col min="6419" max="6419" width="3.7109375" style="98" customWidth="1"/>
    <col min="6420" max="6667" width="11.5703125" style="98"/>
    <col min="6668" max="6669" width="3.7109375" style="98" customWidth="1"/>
    <col min="6670" max="6670" width="25" style="98" customWidth="1"/>
    <col min="6671" max="6671" width="34" style="98" customWidth="1"/>
    <col min="6672" max="6672" width="4.5703125" style="98" bestFit="1" customWidth="1"/>
    <col min="6673" max="6673" width="20.7109375" style="98" customWidth="1"/>
    <col min="6674" max="6674" width="20.42578125" style="98" customWidth="1"/>
    <col min="6675" max="6675" width="3.7109375" style="98" customWidth="1"/>
    <col min="6676" max="6923" width="11.5703125" style="98"/>
    <col min="6924" max="6925" width="3.7109375" style="98" customWidth="1"/>
    <col min="6926" max="6926" width="25" style="98" customWidth="1"/>
    <col min="6927" max="6927" width="34" style="98" customWidth="1"/>
    <col min="6928" max="6928" width="4.5703125" style="98" bestFit="1" customWidth="1"/>
    <col min="6929" max="6929" width="20.7109375" style="98" customWidth="1"/>
    <col min="6930" max="6930" width="20.42578125" style="98" customWidth="1"/>
    <col min="6931" max="6931" width="3.7109375" style="98" customWidth="1"/>
    <col min="6932" max="7179" width="11.5703125" style="98"/>
    <col min="7180" max="7181" width="3.7109375" style="98" customWidth="1"/>
    <col min="7182" max="7182" width="25" style="98" customWidth="1"/>
    <col min="7183" max="7183" width="34" style="98" customWidth="1"/>
    <col min="7184" max="7184" width="4.5703125" style="98" bestFit="1" customWidth="1"/>
    <col min="7185" max="7185" width="20.7109375" style="98" customWidth="1"/>
    <col min="7186" max="7186" width="20.42578125" style="98" customWidth="1"/>
    <col min="7187" max="7187" width="3.7109375" style="98" customWidth="1"/>
    <col min="7188" max="7435" width="11.5703125" style="98"/>
    <col min="7436" max="7437" width="3.7109375" style="98" customWidth="1"/>
    <col min="7438" max="7438" width="25" style="98" customWidth="1"/>
    <col min="7439" max="7439" width="34" style="98" customWidth="1"/>
    <col min="7440" max="7440" width="4.5703125" style="98" bestFit="1" customWidth="1"/>
    <col min="7441" max="7441" width="20.7109375" style="98" customWidth="1"/>
    <col min="7442" max="7442" width="20.42578125" style="98" customWidth="1"/>
    <col min="7443" max="7443" width="3.7109375" style="98" customWidth="1"/>
    <col min="7444" max="7691" width="11.5703125" style="98"/>
    <col min="7692" max="7693" width="3.7109375" style="98" customWidth="1"/>
    <col min="7694" max="7694" width="25" style="98" customWidth="1"/>
    <col min="7695" max="7695" width="34" style="98" customWidth="1"/>
    <col min="7696" max="7696" width="4.5703125" style="98" bestFit="1" customWidth="1"/>
    <col min="7697" max="7697" width="20.7109375" style="98" customWidth="1"/>
    <col min="7698" max="7698" width="20.42578125" style="98" customWidth="1"/>
    <col min="7699" max="7699" width="3.7109375" style="98" customWidth="1"/>
    <col min="7700" max="7947" width="11.5703125" style="98"/>
    <col min="7948" max="7949" width="3.7109375" style="98" customWidth="1"/>
    <col min="7950" max="7950" width="25" style="98" customWidth="1"/>
    <col min="7951" max="7951" width="34" style="98" customWidth="1"/>
    <col min="7952" max="7952" width="4.5703125" style="98" bestFit="1" customWidth="1"/>
    <col min="7953" max="7953" width="20.7109375" style="98" customWidth="1"/>
    <col min="7954" max="7954" width="20.42578125" style="98" customWidth="1"/>
    <col min="7955" max="7955" width="3.7109375" style="98" customWidth="1"/>
    <col min="7956" max="8203" width="11.5703125" style="98"/>
    <col min="8204" max="8205" width="3.7109375" style="98" customWidth="1"/>
    <col min="8206" max="8206" width="25" style="98" customWidth="1"/>
    <col min="8207" max="8207" width="34" style="98" customWidth="1"/>
    <col min="8208" max="8208" width="4.5703125" style="98" bestFit="1" customWidth="1"/>
    <col min="8209" max="8209" width="20.7109375" style="98" customWidth="1"/>
    <col min="8210" max="8210" width="20.42578125" style="98" customWidth="1"/>
    <col min="8211" max="8211" width="3.7109375" style="98" customWidth="1"/>
    <col min="8212" max="8459" width="11.5703125" style="98"/>
    <col min="8460" max="8461" width="3.7109375" style="98" customWidth="1"/>
    <col min="8462" max="8462" width="25" style="98" customWidth="1"/>
    <col min="8463" max="8463" width="34" style="98" customWidth="1"/>
    <col min="8464" max="8464" width="4.5703125" style="98" bestFit="1" customWidth="1"/>
    <col min="8465" max="8465" width="20.7109375" style="98" customWidth="1"/>
    <col min="8466" max="8466" width="20.42578125" style="98" customWidth="1"/>
    <col min="8467" max="8467" width="3.7109375" style="98" customWidth="1"/>
    <col min="8468" max="8715" width="11.5703125" style="98"/>
    <col min="8716" max="8717" width="3.7109375" style="98" customWidth="1"/>
    <col min="8718" max="8718" width="25" style="98" customWidth="1"/>
    <col min="8719" max="8719" width="34" style="98" customWidth="1"/>
    <col min="8720" max="8720" width="4.5703125" style="98" bestFit="1" customWidth="1"/>
    <col min="8721" max="8721" width="20.7109375" style="98" customWidth="1"/>
    <col min="8722" max="8722" width="20.42578125" style="98" customWidth="1"/>
    <col min="8723" max="8723" width="3.7109375" style="98" customWidth="1"/>
    <col min="8724" max="8971" width="11.5703125" style="98"/>
    <col min="8972" max="8973" width="3.7109375" style="98" customWidth="1"/>
    <col min="8974" max="8974" width="25" style="98" customWidth="1"/>
    <col min="8975" max="8975" width="34" style="98" customWidth="1"/>
    <col min="8976" max="8976" width="4.5703125" style="98" bestFit="1" customWidth="1"/>
    <col min="8977" max="8977" width="20.7109375" style="98" customWidth="1"/>
    <col min="8978" max="8978" width="20.42578125" style="98" customWidth="1"/>
    <col min="8979" max="8979" width="3.7109375" style="98" customWidth="1"/>
    <col min="8980" max="9227" width="11.5703125" style="98"/>
    <col min="9228" max="9229" width="3.7109375" style="98" customWidth="1"/>
    <col min="9230" max="9230" width="25" style="98" customWidth="1"/>
    <col min="9231" max="9231" width="34" style="98" customWidth="1"/>
    <col min="9232" max="9232" width="4.5703125" style="98" bestFit="1" customWidth="1"/>
    <col min="9233" max="9233" width="20.7109375" style="98" customWidth="1"/>
    <col min="9234" max="9234" width="20.42578125" style="98" customWidth="1"/>
    <col min="9235" max="9235" width="3.7109375" style="98" customWidth="1"/>
    <col min="9236" max="9483" width="11.5703125" style="98"/>
    <col min="9484" max="9485" width="3.7109375" style="98" customWidth="1"/>
    <col min="9486" max="9486" width="25" style="98" customWidth="1"/>
    <col min="9487" max="9487" width="34" style="98" customWidth="1"/>
    <col min="9488" max="9488" width="4.5703125" style="98" bestFit="1" customWidth="1"/>
    <col min="9489" max="9489" width="20.7109375" style="98" customWidth="1"/>
    <col min="9490" max="9490" width="20.42578125" style="98" customWidth="1"/>
    <col min="9491" max="9491" width="3.7109375" style="98" customWidth="1"/>
    <col min="9492" max="9739" width="11.5703125" style="98"/>
    <col min="9740" max="9741" width="3.7109375" style="98" customWidth="1"/>
    <col min="9742" max="9742" width="25" style="98" customWidth="1"/>
    <col min="9743" max="9743" width="34" style="98" customWidth="1"/>
    <col min="9744" max="9744" width="4.5703125" style="98" bestFit="1" customWidth="1"/>
    <col min="9745" max="9745" width="20.7109375" style="98" customWidth="1"/>
    <col min="9746" max="9746" width="20.42578125" style="98" customWidth="1"/>
    <col min="9747" max="9747" width="3.7109375" style="98" customWidth="1"/>
    <col min="9748" max="9995" width="11.5703125" style="98"/>
    <col min="9996" max="9997" width="3.7109375" style="98" customWidth="1"/>
    <col min="9998" max="9998" width="25" style="98" customWidth="1"/>
    <col min="9999" max="9999" width="34" style="98" customWidth="1"/>
    <col min="10000" max="10000" width="4.5703125" style="98" bestFit="1" customWidth="1"/>
    <col min="10001" max="10001" width="20.7109375" style="98" customWidth="1"/>
    <col min="10002" max="10002" width="20.42578125" style="98" customWidth="1"/>
    <col min="10003" max="10003" width="3.7109375" style="98" customWidth="1"/>
    <col min="10004" max="10251" width="11.5703125" style="98"/>
    <col min="10252" max="10253" width="3.7109375" style="98" customWidth="1"/>
    <col min="10254" max="10254" width="25" style="98" customWidth="1"/>
    <col min="10255" max="10255" width="34" style="98" customWidth="1"/>
    <col min="10256" max="10256" width="4.5703125" style="98" bestFit="1" customWidth="1"/>
    <col min="10257" max="10257" width="20.7109375" style="98" customWidth="1"/>
    <col min="10258" max="10258" width="20.42578125" style="98" customWidth="1"/>
    <col min="10259" max="10259" width="3.7109375" style="98" customWidth="1"/>
    <col min="10260" max="10507" width="11.5703125" style="98"/>
    <col min="10508" max="10509" width="3.7109375" style="98" customWidth="1"/>
    <col min="10510" max="10510" width="25" style="98" customWidth="1"/>
    <col min="10511" max="10511" width="34" style="98" customWidth="1"/>
    <col min="10512" max="10512" width="4.5703125" style="98" bestFit="1" customWidth="1"/>
    <col min="10513" max="10513" width="20.7109375" style="98" customWidth="1"/>
    <col min="10514" max="10514" width="20.42578125" style="98" customWidth="1"/>
    <col min="10515" max="10515" width="3.7109375" style="98" customWidth="1"/>
    <col min="10516" max="10763" width="11.5703125" style="98"/>
    <col min="10764" max="10765" width="3.7109375" style="98" customWidth="1"/>
    <col min="10766" max="10766" width="25" style="98" customWidth="1"/>
    <col min="10767" max="10767" width="34" style="98" customWidth="1"/>
    <col min="10768" max="10768" width="4.5703125" style="98" bestFit="1" customWidth="1"/>
    <col min="10769" max="10769" width="20.7109375" style="98" customWidth="1"/>
    <col min="10770" max="10770" width="20.42578125" style="98" customWidth="1"/>
    <col min="10771" max="10771" width="3.7109375" style="98" customWidth="1"/>
    <col min="10772" max="11019" width="11.5703125" style="98"/>
    <col min="11020" max="11021" width="3.7109375" style="98" customWidth="1"/>
    <col min="11022" max="11022" width="25" style="98" customWidth="1"/>
    <col min="11023" max="11023" width="34" style="98" customWidth="1"/>
    <col min="11024" max="11024" width="4.5703125" style="98" bestFit="1" customWidth="1"/>
    <col min="11025" max="11025" width="20.7109375" style="98" customWidth="1"/>
    <col min="11026" max="11026" width="20.42578125" style="98" customWidth="1"/>
    <col min="11027" max="11027" width="3.7109375" style="98" customWidth="1"/>
    <col min="11028" max="11275" width="11.5703125" style="98"/>
    <col min="11276" max="11277" width="3.7109375" style="98" customWidth="1"/>
    <col min="11278" max="11278" width="25" style="98" customWidth="1"/>
    <col min="11279" max="11279" width="34" style="98" customWidth="1"/>
    <col min="11280" max="11280" width="4.5703125" style="98" bestFit="1" customWidth="1"/>
    <col min="11281" max="11281" width="20.7109375" style="98" customWidth="1"/>
    <col min="11282" max="11282" width="20.42578125" style="98" customWidth="1"/>
    <col min="11283" max="11283" width="3.7109375" style="98" customWidth="1"/>
    <col min="11284" max="11531" width="11.5703125" style="98"/>
    <col min="11532" max="11533" width="3.7109375" style="98" customWidth="1"/>
    <col min="11534" max="11534" width="25" style="98" customWidth="1"/>
    <col min="11535" max="11535" width="34" style="98" customWidth="1"/>
    <col min="11536" max="11536" width="4.5703125" style="98" bestFit="1" customWidth="1"/>
    <col min="11537" max="11537" width="20.7109375" style="98" customWidth="1"/>
    <col min="11538" max="11538" width="20.42578125" style="98" customWidth="1"/>
    <col min="11539" max="11539" width="3.7109375" style="98" customWidth="1"/>
    <col min="11540" max="11787" width="11.5703125" style="98"/>
    <col min="11788" max="11789" width="3.7109375" style="98" customWidth="1"/>
    <col min="11790" max="11790" width="25" style="98" customWidth="1"/>
    <col min="11791" max="11791" width="34" style="98" customWidth="1"/>
    <col min="11792" max="11792" width="4.5703125" style="98" bestFit="1" customWidth="1"/>
    <col min="11793" max="11793" width="20.7109375" style="98" customWidth="1"/>
    <col min="11794" max="11794" width="20.42578125" style="98" customWidth="1"/>
    <col min="11795" max="11795" width="3.7109375" style="98" customWidth="1"/>
    <col min="11796" max="12043" width="11.5703125" style="98"/>
    <col min="12044" max="12045" width="3.7109375" style="98" customWidth="1"/>
    <col min="12046" max="12046" width="25" style="98" customWidth="1"/>
    <col min="12047" max="12047" width="34" style="98" customWidth="1"/>
    <col min="12048" max="12048" width="4.5703125" style="98" bestFit="1" customWidth="1"/>
    <col min="12049" max="12049" width="20.7109375" style="98" customWidth="1"/>
    <col min="12050" max="12050" width="20.42578125" style="98" customWidth="1"/>
    <col min="12051" max="12051" width="3.7109375" style="98" customWidth="1"/>
    <col min="12052" max="12299" width="11.5703125" style="98"/>
    <col min="12300" max="12301" width="3.7109375" style="98" customWidth="1"/>
    <col min="12302" max="12302" width="25" style="98" customWidth="1"/>
    <col min="12303" max="12303" width="34" style="98" customWidth="1"/>
    <col min="12304" max="12304" width="4.5703125" style="98" bestFit="1" customWidth="1"/>
    <col min="12305" max="12305" width="20.7109375" style="98" customWidth="1"/>
    <col min="12306" max="12306" width="20.42578125" style="98" customWidth="1"/>
    <col min="12307" max="12307" width="3.7109375" style="98" customWidth="1"/>
    <col min="12308" max="12555" width="11.5703125" style="98"/>
    <col min="12556" max="12557" width="3.7109375" style="98" customWidth="1"/>
    <col min="12558" max="12558" width="25" style="98" customWidth="1"/>
    <col min="12559" max="12559" width="34" style="98" customWidth="1"/>
    <col min="12560" max="12560" width="4.5703125" style="98" bestFit="1" customWidth="1"/>
    <col min="12561" max="12561" width="20.7109375" style="98" customWidth="1"/>
    <col min="12562" max="12562" width="20.42578125" style="98" customWidth="1"/>
    <col min="12563" max="12563" width="3.7109375" style="98" customWidth="1"/>
    <col min="12564" max="12811" width="11.5703125" style="98"/>
    <col min="12812" max="12813" width="3.7109375" style="98" customWidth="1"/>
    <col min="12814" max="12814" width="25" style="98" customWidth="1"/>
    <col min="12815" max="12815" width="34" style="98" customWidth="1"/>
    <col min="12816" max="12816" width="4.5703125" style="98" bestFit="1" customWidth="1"/>
    <col min="12817" max="12817" width="20.7109375" style="98" customWidth="1"/>
    <col min="12818" max="12818" width="20.42578125" style="98" customWidth="1"/>
    <col min="12819" max="12819" width="3.7109375" style="98" customWidth="1"/>
    <col min="12820" max="13067" width="11.5703125" style="98"/>
    <col min="13068" max="13069" width="3.7109375" style="98" customWidth="1"/>
    <col min="13070" max="13070" width="25" style="98" customWidth="1"/>
    <col min="13071" max="13071" width="34" style="98" customWidth="1"/>
    <col min="13072" max="13072" width="4.5703125" style="98" bestFit="1" customWidth="1"/>
    <col min="13073" max="13073" width="20.7109375" style="98" customWidth="1"/>
    <col min="13074" max="13074" width="20.42578125" style="98" customWidth="1"/>
    <col min="13075" max="13075" width="3.7109375" style="98" customWidth="1"/>
    <col min="13076" max="13323" width="11.5703125" style="98"/>
    <col min="13324" max="13325" width="3.7109375" style="98" customWidth="1"/>
    <col min="13326" max="13326" width="25" style="98" customWidth="1"/>
    <col min="13327" max="13327" width="34" style="98" customWidth="1"/>
    <col min="13328" max="13328" width="4.5703125" style="98" bestFit="1" customWidth="1"/>
    <col min="13329" max="13329" width="20.7109375" style="98" customWidth="1"/>
    <col min="13330" max="13330" width="20.42578125" style="98" customWidth="1"/>
    <col min="13331" max="13331" width="3.7109375" style="98" customWidth="1"/>
    <col min="13332" max="13579" width="11.5703125" style="98"/>
    <col min="13580" max="13581" width="3.7109375" style="98" customWidth="1"/>
    <col min="13582" max="13582" width="25" style="98" customWidth="1"/>
    <col min="13583" max="13583" width="34" style="98" customWidth="1"/>
    <col min="13584" max="13584" width="4.5703125" style="98" bestFit="1" customWidth="1"/>
    <col min="13585" max="13585" width="20.7109375" style="98" customWidth="1"/>
    <col min="13586" max="13586" width="20.42578125" style="98" customWidth="1"/>
    <col min="13587" max="13587" width="3.7109375" style="98" customWidth="1"/>
    <col min="13588" max="13835" width="11.5703125" style="98"/>
    <col min="13836" max="13837" width="3.7109375" style="98" customWidth="1"/>
    <col min="13838" max="13838" width="25" style="98" customWidth="1"/>
    <col min="13839" max="13839" width="34" style="98" customWidth="1"/>
    <col min="13840" max="13840" width="4.5703125" style="98" bestFit="1" customWidth="1"/>
    <col min="13841" max="13841" width="20.7109375" style="98" customWidth="1"/>
    <col min="13842" max="13842" width="20.42578125" style="98" customWidth="1"/>
    <col min="13843" max="13843" width="3.7109375" style="98" customWidth="1"/>
    <col min="13844" max="14091" width="11.5703125" style="98"/>
    <col min="14092" max="14093" width="3.7109375" style="98" customWidth="1"/>
    <col min="14094" max="14094" width="25" style="98" customWidth="1"/>
    <col min="14095" max="14095" width="34" style="98" customWidth="1"/>
    <col min="14096" max="14096" width="4.5703125" style="98" bestFit="1" customWidth="1"/>
    <col min="14097" max="14097" width="20.7109375" style="98" customWidth="1"/>
    <col min="14098" max="14098" width="20.42578125" style="98" customWidth="1"/>
    <col min="14099" max="14099" width="3.7109375" style="98" customWidth="1"/>
    <col min="14100" max="14347" width="11.5703125" style="98"/>
    <col min="14348" max="14349" width="3.7109375" style="98" customWidth="1"/>
    <col min="14350" max="14350" width="25" style="98" customWidth="1"/>
    <col min="14351" max="14351" width="34" style="98" customWidth="1"/>
    <col min="14352" max="14352" width="4.5703125" style="98" bestFit="1" customWidth="1"/>
    <col min="14353" max="14353" width="20.7109375" style="98" customWidth="1"/>
    <col min="14354" max="14354" width="20.42578125" style="98" customWidth="1"/>
    <col min="14355" max="14355" width="3.7109375" style="98" customWidth="1"/>
    <col min="14356" max="14603" width="11.5703125" style="98"/>
    <col min="14604" max="14605" width="3.7109375" style="98" customWidth="1"/>
    <col min="14606" max="14606" width="25" style="98" customWidth="1"/>
    <col min="14607" max="14607" width="34" style="98" customWidth="1"/>
    <col min="14608" max="14608" width="4.5703125" style="98" bestFit="1" customWidth="1"/>
    <col min="14609" max="14609" width="20.7109375" style="98" customWidth="1"/>
    <col min="14610" max="14610" width="20.42578125" style="98" customWidth="1"/>
    <col min="14611" max="14611" width="3.7109375" style="98" customWidth="1"/>
    <col min="14612" max="14859" width="11.5703125" style="98"/>
    <col min="14860" max="14861" width="3.7109375" style="98" customWidth="1"/>
    <col min="14862" max="14862" width="25" style="98" customWidth="1"/>
    <col min="14863" max="14863" width="34" style="98" customWidth="1"/>
    <col min="14864" max="14864" width="4.5703125" style="98" bestFit="1" customWidth="1"/>
    <col min="14865" max="14865" width="20.7109375" style="98" customWidth="1"/>
    <col min="14866" max="14866" width="20.42578125" style="98" customWidth="1"/>
    <col min="14867" max="14867" width="3.7109375" style="98" customWidth="1"/>
    <col min="14868" max="15115" width="11.5703125" style="98"/>
    <col min="15116" max="15117" width="3.7109375" style="98" customWidth="1"/>
    <col min="15118" max="15118" width="25" style="98" customWidth="1"/>
    <col min="15119" max="15119" width="34" style="98" customWidth="1"/>
    <col min="15120" max="15120" width="4.5703125" style="98" bestFit="1" customWidth="1"/>
    <col min="15121" max="15121" width="20.7109375" style="98" customWidth="1"/>
    <col min="15122" max="15122" width="20.42578125" style="98" customWidth="1"/>
    <col min="15123" max="15123" width="3.7109375" style="98" customWidth="1"/>
    <col min="15124" max="15371" width="11.5703125" style="98"/>
    <col min="15372" max="15373" width="3.7109375" style="98" customWidth="1"/>
    <col min="15374" max="15374" width="25" style="98" customWidth="1"/>
    <col min="15375" max="15375" width="34" style="98" customWidth="1"/>
    <col min="15376" max="15376" width="4.5703125" style="98" bestFit="1" customWidth="1"/>
    <col min="15377" max="15377" width="20.7109375" style="98" customWidth="1"/>
    <col min="15378" max="15378" width="20.42578125" style="98" customWidth="1"/>
    <col min="15379" max="15379" width="3.7109375" style="98" customWidth="1"/>
    <col min="15380" max="15627" width="11.5703125" style="98"/>
    <col min="15628" max="15629" width="3.7109375" style="98" customWidth="1"/>
    <col min="15630" max="15630" width="25" style="98" customWidth="1"/>
    <col min="15631" max="15631" width="34" style="98" customWidth="1"/>
    <col min="15632" max="15632" width="4.5703125" style="98" bestFit="1" customWidth="1"/>
    <col min="15633" max="15633" width="20.7109375" style="98" customWidth="1"/>
    <col min="15634" max="15634" width="20.42578125" style="98" customWidth="1"/>
    <col min="15635" max="15635" width="3.7109375" style="98" customWidth="1"/>
    <col min="15636" max="15883" width="11.5703125" style="98"/>
    <col min="15884" max="15885" width="3.7109375" style="98" customWidth="1"/>
    <col min="15886" max="15886" width="25" style="98" customWidth="1"/>
    <col min="15887" max="15887" width="34" style="98" customWidth="1"/>
    <col min="15888" max="15888" width="4.5703125" style="98" bestFit="1" customWidth="1"/>
    <col min="15889" max="15889" width="20.7109375" style="98" customWidth="1"/>
    <col min="15890" max="15890" width="20.42578125" style="98" customWidth="1"/>
    <col min="15891" max="15891" width="3.7109375" style="98" customWidth="1"/>
    <col min="15892" max="16139" width="11.5703125" style="98"/>
    <col min="16140" max="16141" width="3.7109375" style="98" customWidth="1"/>
    <col min="16142" max="16142" width="25" style="98" customWidth="1"/>
    <col min="16143" max="16143" width="34" style="98" customWidth="1"/>
    <col min="16144" max="16144" width="4.5703125" style="98" bestFit="1" customWidth="1"/>
    <col min="16145" max="16145" width="20.7109375" style="98" customWidth="1"/>
    <col min="16146" max="16146" width="20.42578125" style="98" customWidth="1"/>
    <col min="16147" max="16147" width="3.7109375" style="98" customWidth="1"/>
    <col min="16148" max="16384" width="11.5703125" style="98"/>
  </cols>
  <sheetData>
    <row r="1" spans="2:22" ht="13.9"/>
    <row r="2" spans="2:22" ht="18.75" customHeight="1">
      <c r="B2" s="100"/>
      <c r="C2" s="101"/>
      <c r="D2" s="101"/>
      <c r="E2" s="102"/>
      <c r="F2" s="103"/>
      <c r="H2" s="98"/>
      <c r="I2" s="98"/>
      <c r="J2" s="98"/>
      <c r="K2" s="98"/>
      <c r="L2" s="98"/>
      <c r="M2" s="98"/>
      <c r="N2" s="98"/>
      <c r="O2" s="98"/>
      <c r="P2" s="98"/>
      <c r="Q2" s="98"/>
      <c r="R2" s="98"/>
    </row>
    <row r="3" spans="2:22" ht="44.25" customHeight="1">
      <c r="B3" s="104"/>
      <c r="C3" s="154" t="s">
        <v>0</v>
      </c>
      <c r="D3" s="154"/>
      <c r="E3" s="154"/>
      <c r="F3" s="105"/>
      <c r="H3" s="98"/>
      <c r="I3" s="98"/>
      <c r="J3" s="98"/>
      <c r="K3" s="98"/>
      <c r="L3" s="98"/>
      <c r="M3" s="98"/>
      <c r="N3" s="98"/>
      <c r="O3" s="98"/>
      <c r="P3" s="98"/>
      <c r="Q3" s="98"/>
      <c r="R3" s="98"/>
    </row>
    <row r="4" spans="2:22" ht="15" customHeight="1">
      <c r="B4" s="104"/>
      <c r="C4" s="106"/>
      <c r="D4" s="106"/>
      <c r="E4" s="107"/>
      <c r="F4" s="108"/>
      <c r="H4" s="98"/>
      <c r="I4" s="98"/>
      <c r="J4" s="98"/>
      <c r="K4" s="98"/>
      <c r="L4" s="98"/>
      <c r="M4" s="98"/>
      <c r="N4" s="98"/>
      <c r="O4" s="98"/>
      <c r="P4" s="98"/>
      <c r="Q4" s="98"/>
      <c r="R4" s="98"/>
    </row>
    <row r="5" spans="2:22" ht="23.25" customHeight="1">
      <c r="B5" s="104"/>
      <c r="C5" s="156" t="s">
        <v>1</v>
      </c>
      <c r="D5" s="156"/>
      <c r="E5" s="156"/>
      <c r="F5" s="109"/>
      <c r="H5" s="110"/>
      <c r="I5" s="102"/>
      <c r="J5" s="102"/>
      <c r="K5" s="102"/>
      <c r="L5" s="102"/>
      <c r="M5" s="102"/>
      <c r="N5" s="102"/>
      <c r="O5" s="102"/>
      <c r="P5" s="111"/>
      <c r="Q5" s="98"/>
      <c r="R5" s="98"/>
    </row>
    <row r="6" spans="2:22" ht="18.75" customHeight="1">
      <c r="B6" s="104"/>
      <c r="C6" s="167" t="s">
        <v>2</v>
      </c>
      <c r="D6" s="167"/>
      <c r="E6" s="138" t="str">
        <f>IF(Overview!$E$6="","",Overview!$E$6)</f>
        <v/>
      </c>
      <c r="F6" s="109"/>
      <c r="H6" s="112"/>
      <c r="I6" s="152" t="s">
        <v>72</v>
      </c>
      <c r="J6" s="152"/>
      <c r="K6" s="152"/>
      <c r="L6" s="152"/>
      <c r="M6" s="152"/>
      <c r="N6" s="152"/>
      <c r="O6" s="152"/>
      <c r="P6" s="113"/>
      <c r="Q6" s="98"/>
      <c r="R6" s="98"/>
    </row>
    <row r="7" spans="2:22" ht="18.75" customHeight="1">
      <c r="B7" s="104"/>
      <c r="C7" s="167" t="s">
        <v>4</v>
      </c>
      <c r="D7" s="167"/>
      <c r="E7" s="138" t="str">
        <f>IF(Overview!$E$7="","",Overview!$E$7)</f>
        <v/>
      </c>
      <c r="F7" s="109"/>
      <c r="H7" s="112"/>
      <c r="I7" s="152"/>
      <c r="J7" s="152"/>
      <c r="K7" s="152"/>
      <c r="L7" s="152"/>
      <c r="M7" s="152"/>
      <c r="N7" s="152"/>
      <c r="O7" s="152"/>
      <c r="P7" s="113"/>
      <c r="Q7" s="98"/>
      <c r="R7" s="98"/>
    </row>
    <row r="8" spans="2:22" ht="18.75" customHeight="1">
      <c r="B8" s="104"/>
      <c r="C8" s="167" t="s">
        <v>5</v>
      </c>
      <c r="D8" s="167"/>
      <c r="E8" s="138" t="str">
        <f>IF(Overview!$E$8="","",Overview!$E$8)</f>
        <v/>
      </c>
      <c r="F8" s="109"/>
      <c r="H8" s="112"/>
      <c r="I8" s="152"/>
      <c r="J8" s="152"/>
      <c r="K8" s="152"/>
      <c r="L8" s="152"/>
      <c r="M8" s="152"/>
      <c r="N8" s="152"/>
      <c r="O8" s="152"/>
      <c r="P8" s="113"/>
      <c r="Q8" s="98"/>
      <c r="R8" s="98"/>
    </row>
    <row r="9" spans="2:22" ht="18.75" customHeight="1">
      <c r="B9" s="104"/>
      <c r="C9" s="167" t="s">
        <v>6</v>
      </c>
      <c r="D9" s="167"/>
      <c r="E9" s="138" t="str">
        <f>IF(Overview!$E$9="","",Overview!$E$9)</f>
        <v>Asyl</v>
      </c>
      <c r="F9" s="109"/>
      <c r="H9" s="112"/>
      <c r="I9" s="152"/>
      <c r="J9" s="152"/>
      <c r="K9" s="152"/>
      <c r="L9" s="152"/>
      <c r="M9" s="152"/>
      <c r="N9" s="152"/>
      <c r="O9" s="152"/>
      <c r="P9" s="113"/>
      <c r="Q9" s="98"/>
      <c r="R9" s="98"/>
    </row>
    <row r="10" spans="2:22" ht="18.75" customHeight="1">
      <c r="B10" s="104"/>
      <c r="C10" s="167" t="s">
        <v>8</v>
      </c>
      <c r="D10" s="167"/>
      <c r="E10" s="138" t="str">
        <f>IF(Overview!$E$10="","",Overview!$E$10)</f>
        <v/>
      </c>
      <c r="F10" s="109"/>
      <c r="H10" s="112"/>
      <c r="I10" s="152"/>
      <c r="J10" s="152"/>
      <c r="K10" s="152"/>
      <c r="L10" s="152"/>
      <c r="M10" s="152"/>
      <c r="N10" s="152"/>
      <c r="O10" s="152"/>
      <c r="P10" s="113"/>
      <c r="Q10" s="98"/>
      <c r="R10" s="98"/>
      <c r="V10" s="114"/>
    </row>
    <row r="11" spans="2:22" ht="18.75" customHeight="1">
      <c r="B11" s="104"/>
      <c r="C11" s="167" t="s">
        <v>9</v>
      </c>
      <c r="D11" s="167"/>
      <c r="E11" s="115" t="str">
        <f>IF(Overview!$E$11="","",Overview!$E$11)</f>
        <v/>
      </c>
      <c r="F11" s="109"/>
      <c r="H11" s="112"/>
      <c r="I11" s="152"/>
      <c r="J11" s="152"/>
      <c r="K11" s="152"/>
      <c r="L11" s="152"/>
      <c r="M11" s="152"/>
      <c r="N11" s="152"/>
      <c r="O11" s="152"/>
      <c r="P11" s="113"/>
      <c r="Q11" s="98"/>
      <c r="R11" s="98"/>
    </row>
    <row r="12" spans="2:22" ht="18.75" customHeight="1">
      <c r="B12" s="104"/>
      <c r="C12" s="167" t="s">
        <v>10</v>
      </c>
      <c r="D12" s="167"/>
      <c r="E12" s="115" t="str">
        <f>IF(Overview!$E$12="","",Overview!$E$12)</f>
        <v/>
      </c>
      <c r="F12" s="109"/>
      <c r="H12" s="112"/>
      <c r="I12" s="152"/>
      <c r="J12" s="152"/>
      <c r="K12" s="152"/>
      <c r="L12" s="152"/>
      <c r="M12" s="152"/>
      <c r="N12" s="152"/>
      <c r="O12" s="152"/>
      <c r="P12" s="113"/>
      <c r="Q12" s="98"/>
      <c r="R12" s="98"/>
    </row>
    <row r="13" spans="2:22" ht="18.75" customHeight="1">
      <c r="B13" s="104"/>
      <c r="C13" s="167" t="s">
        <v>11</v>
      </c>
      <c r="D13" s="167"/>
      <c r="E13" s="116" t="str">
        <f>Overview!E13</f>
        <v>befüllt sich automatisch</v>
      </c>
      <c r="F13" s="109"/>
      <c r="H13" s="112"/>
      <c r="I13" s="152"/>
      <c r="J13" s="152"/>
      <c r="K13" s="152"/>
      <c r="L13" s="152"/>
      <c r="M13" s="152"/>
      <c r="N13" s="152"/>
      <c r="O13" s="152"/>
      <c r="P13" s="113"/>
      <c r="Q13" s="98"/>
      <c r="R13" s="98"/>
    </row>
    <row r="14" spans="2:22" ht="12.75" customHeight="1">
      <c r="B14" s="104"/>
      <c r="C14" s="104"/>
      <c r="D14" s="106"/>
      <c r="E14" s="107"/>
      <c r="F14" s="109"/>
      <c r="H14" s="130"/>
      <c r="I14" s="129"/>
      <c r="J14" s="129"/>
      <c r="K14" s="129"/>
      <c r="L14" s="129"/>
      <c r="M14" s="129"/>
      <c r="N14" s="129"/>
      <c r="O14" s="129"/>
      <c r="P14" s="131"/>
      <c r="Q14" s="98"/>
      <c r="R14" s="98"/>
    </row>
    <row r="15" spans="2:22" ht="23.25" customHeight="1">
      <c r="B15" s="104"/>
      <c r="C15" s="162" t="s">
        <v>73</v>
      </c>
      <c r="D15" s="163"/>
      <c r="E15" s="164"/>
      <c r="F15" s="109"/>
      <c r="H15" s="98"/>
      <c r="I15" s="98"/>
      <c r="J15" s="98"/>
      <c r="K15" s="98"/>
      <c r="L15" s="98"/>
      <c r="M15" s="98"/>
      <c r="N15" s="98"/>
      <c r="O15" s="98"/>
      <c r="P15" s="98"/>
      <c r="Q15" s="98"/>
      <c r="R15" s="98"/>
    </row>
    <row r="16" spans="2:22" ht="18.75" customHeight="1">
      <c r="B16" s="104"/>
      <c r="C16" s="165" t="s">
        <v>74</v>
      </c>
      <c r="D16" s="166"/>
      <c r="E16" s="115" t="str">
        <f>E11</f>
        <v/>
      </c>
      <c r="F16" s="109"/>
      <c r="H16" s="98"/>
      <c r="I16" s="98"/>
      <c r="J16" s="98"/>
      <c r="K16" s="98"/>
      <c r="L16" s="98"/>
      <c r="M16" s="98"/>
      <c r="N16" s="98"/>
      <c r="O16" s="98"/>
      <c r="P16" s="98"/>
      <c r="Q16" s="98"/>
      <c r="R16" s="98"/>
    </row>
    <row r="17" spans="2:19" ht="18.75" customHeight="1">
      <c r="B17" s="104"/>
      <c r="C17" s="165" t="s">
        <v>75</v>
      </c>
      <c r="D17" s="166"/>
      <c r="E17" s="115">
        <v>46022</v>
      </c>
      <c r="F17" s="109"/>
      <c r="H17" s="98"/>
      <c r="I17" s="98"/>
      <c r="J17" s="98"/>
      <c r="K17" s="98"/>
      <c r="L17" s="98"/>
      <c r="M17" s="98"/>
      <c r="N17" s="98"/>
      <c r="O17" s="98"/>
      <c r="P17" s="98"/>
      <c r="Q17" s="98"/>
      <c r="R17" s="98"/>
    </row>
    <row r="18" spans="2:19" ht="18.75" customHeight="1">
      <c r="B18" s="104"/>
      <c r="C18" s="165" t="s">
        <v>12</v>
      </c>
      <c r="D18" s="166"/>
      <c r="E18" s="15">
        <f>IF(OR($E$16="",$E$13="befüllt sich automatisch"),0,(($E$17-$E$16)/30.5)/$E$13)</f>
        <v>0</v>
      </c>
      <c r="F18" s="109"/>
      <c r="H18" s="98"/>
      <c r="I18" s="98"/>
      <c r="J18" s="98"/>
      <c r="K18" s="98"/>
      <c r="L18" s="98"/>
      <c r="M18" s="98"/>
      <c r="N18" s="98"/>
      <c r="O18" s="98"/>
      <c r="P18" s="98"/>
      <c r="Q18" s="98"/>
      <c r="R18" s="98"/>
    </row>
    <row r="19" spans="2:19" ht="18.75" customHeight="1">
      <c r="B19" s="118"/>
      <c r="C19" s="119"/>
      <c r="D19" s="119"/>
      <c r="E19" s="119"/>
      <c r="F19" s="120"/>
      <c r="H19" s="98"/>
      <c r="I19" s="98"/>
      <c r="J19" s="98"/>
      <c r="K19" s="98"/>
      <c r="L19" s="98"/>
      <c r="M19" s="98"/>
      <c r="N19" s="98"/>
      <c r="O19" s="98"/>
      <c r="P19" s="98"/>
      <c r="Q19" s="98"/>
      <c r="R19" s="98"/>
    </row>
    <row r="20" spans="2:19" ht="13.9"/>
    <row r="21" spans="2:19" ht="12" customHeight="1">
      <c r="B21" s="100"/>
      <c r="C21" s="121"/>
      <c r="D21" s="101"/>
      <c r="E21" s="101"/>
      <c r="F21" s="101"/>
      <c r="G21" s="101"/>
      <c r="H21" s="101"/>
      <c r="I21" s="101"/>
      <c r="J21" s="101"/>
      <c r="K21" s="101"/>
      <c r="L21" s="101"/>
      <c r="M21" s="101"/>
      <c r="N21" s="101"/>
      <c r="O21" s="101"/>
      <c r="P21" s="101"/>
      <c r="Q21" s="153"/>
      <c r="R21" s="101"/>
      <c r="S21" s="103"/>
    </row>
    <row r="22" spans="2:19" ht="21" customHeight="1">
      <c r="B22" s="104"/>
      <c r="C22" s="158" t="s">
        <v>14</v>
      </c>
      <c r="D22" s="158"/>
      <c r="E22" s="158"/>
      <c r="F22" s="122"/>
      <c r="G22" s="123" t="s">
        <v>76</v>
      </c>
      <c r="H22" s="137" t="s">
        <v>77</v>
      </c>
      <c r="I22" s="137" t="s">
        <v>78</v>
      </c>
      <c r="J22" s="137" t="s">
        <v>79</v>
      </c>
      <c r="K22" s="137" t="s">
        <v>80</v>
      </c>
      <c r="L22" s="137" t="s">
        <v>81</v>
      </c>
      <c r="M22" s="137" t="s">
        <v>82</v>
      </c>
      <c r="N22" s="137" t="s">
        <v>83</v>
      </c>
      <c r="O22" s="137" t="s">
        <v>84</v>
      </c>
      <c r="P22" s="137" t="s">
        <v>85</v>
      </c>
      <c r="Q22" s="154"/>
      <c r="R22" s="137" t="s">
        <v>86</v>
      </c>
      <c r="S22" s="108"/>
    </row>
    <row r="23" spans="2:19" ht="18" customHeight="1">
      <c r="B23" s="104"/>
      <c r="C23" s="138" t="s">
        <v>23</v>
      </c>
      <c r="D23" s="161" t="s">
        <v>24</v>
      </c>
      <c r="E23" s="161"/>
      <c r="F23" s="20"/>
      <c r="G23" s="124">
        <f>SUM(H23:P23)</f>
        <v>0</v>
      </c>
      <c r="H23" s="127"/>
      <c r="I23" s="127"/>
      <c r="J23" s="127"/>
      <c r="K23" s="127"/>
      <c r="L23" s="127"/>
      <c r="M23" s="127"/>
      <c r="N23" s="127"/>
      <c r="O23" s="127"/>
      <c r="P23" s="127"/>
      <c r="Q23" s="154"/>
      <c r="R23" s="21"/>
      <c r="S23" s="108"/>
    </row>
    <row r="24" spans="2:19" ht="18" customHeight="1">
      <c r="B24" s="104"/>
      <c r="C24" s="125" t="s">
        <v>25</v>
      </c>
      <c r="D24" s="159" t="s">
        <v>26</v>
      </c>
      <c r="E24" s="159"/>
      <c r="F24" s="23"/>
      <c r="G24" s="124">
        <f t="shared" ref="G24:G29" si="0">SUM(H24:P24)</f>
        <v>0</v>
      </c>
      <c r="H24" s="127"/>
      <c r="I24" s="127"/>
      <c r="J24" s="127"/>
      <c r="K24" s="127"/>
      <c r="L24" s="127"/>
      <c r="M24" s="127"/>
      <c r="N24" s="127"/>
      <c r="O24" s="127"/>
      <c r="P24" s="127"/>
      <c r="Q24" s="154"/>
      <c r="R24" s="21"/>
      <c r="S24" s="108"/>
    </row>
    <row r="25" spans="2:19" ht="36.75" customHeight="1">
      <c r="B25" s="104"/>
      <c r="C25" s="125" t="s">
        <v>27</v>
      </c>
      <c r="D25" s="159" t="s">
        <v>28</v>
      </c>
      <c r="E25" s="159"/>
      <c r="F25" s="23"/>
      <c r="G25" s="124">
        <f t="shared" si="0"/>
        <v>0</v>
      </c>
      <c r="H25" s="127"/>
      <c r="I25" s="127"/>
      <c r="J25" s="127"/>
      <c r="K25" s="127"/>
      <c r="L25" s="127"/>
      <c r="M25" s="127"/>
      <c r="N25" s="127"/>
      <c r="O25" s="127"/>
      <c r="P25" s="127"/>
      <c r="Q25" s="154"/>
      <c r="R25" s="21"/>
      <c r="S25" s="108"/>
    </row>
    <row r="26" spans="2:19" ht="18" customHeight="1">
      <c r="B26" s="104"/>
      <c r="C26" s="125" t="s">
        <v>29</v>
      </c>
      <c r="D26" s="159" t="s">
        <v>30</v>
      </c>
      <c r="E26" s="159"/>
      <c r="F26" s="23"/>
      <c r="G26" s="124">
        <f t="shared" si="0"/>
        <v>0</v>
      </c>
      <c r="H26" s="127"/>
      <c r="I26" s="127"/>
      <c r="J26" s="127"/>
      <c r="K26" s="127"/>
      <c r="L26" s="127"/>
      <c r="M26" s="127"/>
      <c r="N26" s="127"/>
      <c r="O26" s="127"/>
      <c r="P26" s="127"/>
      <c r="Q26" s="154"/>
      <c r="R26" s="21"/>
      <c r="S26" s="108"/>
    </row>
    <row r="27" spans="2:19" ht="18" customHeight="1">
      <c r="B27" s="104"/>
      <c r="C27" s="138" t="s">
        <v>31</v>
      </c>
      <c r="D27" s="161" t="s">
        <v>87</v>
      </c>
      <c r="E27" s="161"/>
      <c r="F27" s="23"/>
      <c r="G27" s="124">
        <f t="shared" si="0"/>
        <v>0</v>
      </c>
      <c r="H27" s="127"/>
      <c r="I27" s="127"/>
      <c r="J27" s="127"/>
      <c r="K27" s="127"/>
      <c r="L27" s="127"/>
      <c r="M27" s="127"/>
      <c r="N27" s="127"/>
      <c r="O27" s="127"/>
      <c r="P27" s="127"/>
      <c r="Q27" s="154"/>
      <c r="R27" s="21"/>
      <c r="S27" s="108"/>
    </row>
    <row r="28" spans="2:19" ht="18" customHeight="1">
      <c r="B28" s="104"/>
      <c r="C28" s="138" t="s">
        <v>33</v>
      </c>
      <c r="D28" s="161" t="s">
        <v>34</v>
      </c>
      <c r="E28" s="161"/>
      <c r="F28" s="23"/>
      <c r="G28" s="124">
        <f t="shared" si="0"/>
        <v>0</v>
      </c>
      <c r="H28" s="127"/>
      <c r="I28" s="127"/>
      <c r="J28" s="127"/>
      <c r="K28" s="127"/>
      <c r="L28" s="127"/>
      <c r="M28" s="127"/>
      <c r="N28" s="127"/>
      <c r="O28" s="127"/>
      <c r="P28" s="127"/>
      <c r="Q28" s="154"/>
      <c r="R28" s="21"/>
      <c r="S28" s="108"/>
    </row>
    <row r="29" spans="2:19" ht="39.75" customHeight="1">
      <c r="B29" s="104"/>
      <c r="C29" s="138" t="s">
        <v>35</v>
      </c>
      <c r="D29" s="161" t="s">
        <v>36</v>
      </c>
      <c r="E29" s="161"/>
      <c r="F29" s="23"/>
      <c r="G29" s="124">
        <f t="shared" si="0"/>
        <v>0</v>
      </c>
      <c r="H29" s="127"/>
      <c r="I29" s="127"/>
      <c r="J29" s="127"/>
      <c r="K29" s="127"/>
      <c r="L29" s="127"/>
      <c r="M29" s="127"/>
      <c r="N29" s="127"/>
      <c r="O29" s="127"/>
      <c r="P29" s="127"/>
      <c r="Q29" s="154"/>
      <c r="R29" s="21"/>
      <c r="S29" s="108"/>
    </row>
    <row r="30" spans="2:19" ht="12" customHeight="1">
      <c r="B30" s="118"/>
      <c r="C30" s="121"/>
      <c r="D30" s="119"/>
      <c r="E30" s="119"/>
      <c r="F30" s="119"/>
      <c r="G30" s="119"/>
      <c r="H30" s="117"/>
      <c r="I30" s="117"/>
      <c r="J30" s="117"/>
      <c r="K30" s="117"/>
      <c r="L30" s="117"/>
      <c r="M30" s="117"/>
      <c r="N30" s="117"/>
      <c r="O30" s="117"/>
      <c r="P30" s="117"/>
      <c r="Q30" s="155"/>
      <c r="R30" s="119"/>
      <c r="S30" s="120"/>
    </row>
    <row r="31" spans="2:19" ht="13.9"/>
    <row r="32" spans="2:19" ht="12" customHeight="1">
      <c r="B32" s="100"/>
      <c r="C32" s="101"/>
      <c r="D32" s="101"/>
      <c r="E32" s="101"/>
      <c r="F32" s="101"/>
      <c r="G32" s="101"/>
      <c r="H32" s="101"/>
      <c r="I32" s="101"/>
      <c r="J32" s="101"/>
      <c r="K32" s="101"/>
      <c r="L32" s="101"/>
      <c r="M32" s="101"/>
      <c r="N32" s="101"/>
      <c r="O32" s="101"/>
      <c r="P32" s="101"/>
      <c r="Q32" s="103"/>
      <c r="R32" s="98"/>
    </row>
    <row r="33" spans="2:18" ht="21" customHeight="1">
      <c r="B33" s="126"/>
      <c r="C33" s="158" t="s">
        <v>37</v>
      </c>
      <c r="D33" s="158"/>
      <c r="E33" s="158"/>
      <c r="F33" s="107"/>
      <c r="G33" s="123" t="s">
        <v>76</v>
      </c>
      <c r="H33" s="160" t="s">
        <v>86</v>
      </c>
      <c r="I33" s="160"/>
      <c r="J33" s="160"/>
      <c r="K33" s="160"/>
      <c r="L33" s="160"/>
      <c r="M33" s="160"/>
      <c r="N33" s="160"/>
      <c r="O33" s="160"/>
      <c r="P33" s="160"/>
      <c r="Q33" s="105"/>
      <c r="R33" s="98"/>
    </row>
    <row r="34" spans="2:18" ht="25.5" customHeight="1">
      <c r="B34" s="126"/>
      <c r="C34" s="138" t="s">
        <v>38</v>
      </c>
      <c r="D34" s="161" t="s">
        <v>39</v>
      </c>
      <c r="E34" s="161"/>
      <c r="F34" s="107"/>
      <c r="G34" s="24"/>
      <c r="H34" s="157"/>
      <c r="I34" s="157"/>
      <c r="J34" s="157"/>
      <c r="K34" s="157"/>
      <c r="L34" s="157"/>
      <c r="M34" s="157"/>
      <c r="N34" s="157"/>
      <c r="O34" s="157"/>
      <c r="P34" s="157"/>
      <c r="Q34" s="105"/>
      <c r="R34" s="98"/>
    </row>
    <row r="35" spans="2:18" ht="16.5" customHeight="1">
      <c r="B35" s="104"/>
      <c r="C35" s="125" t="s">
        <v>40</v>
      </c>
      <c r="D35" s="159" t="s">
        <v>41</v>
      </c>
      <c r="E35" s="159"/>
      <c r="F35" s="23"/>
      <c r="G35" s="24"/>
      <c r="H35" s="157"/>
      <c r="I35" s="157"/>
      <c r="J35" s="157"/>
      <c r="K35" s="157"/>
      <c r="L35" s="157"/>
      <c r="M35" s="157"/>
      <c r="N35" s="157"/>
      <c r="O35" s="157"/>
      <c r="P35" s="157"/>
      <c r="Q35" s="108"/>
      <c r="R35" s="98"/>
    </row>
    <row r="36" spans="2:18" ht="24" customHeight="1">
      <c r="B36" s="104"/>
      <c r="C36" s="138" t="s">
        <v>42</v>
      </c>
      <c r="D36" s="161" t="s">
        <v>43</v>
      </c>
      <c r="E36" s="161"/>
      <c r="F36" s="23"/>
      <c r="G36" s="24"/>
      <c r="H36" s="157"/>
      <c r="I36" s="157"/>
      <c r="J36" s="157"/>
      <c r="K36" s="157"/>
      <c r="L36" s="157"/>
      <c r="M36" s="157"/>
      <c r="N36" s="157"/>
      <c r="O36" s="157"/>
      <c r="P36" s="157"/>
      <c r="Q36" s="108"/>
      <c r="R36" s="98"/>
    </row>
    <row r="37" spans="2:18" ht="17.25" customHeight="1">
      <c r="B37" s="104"/>
      <c r="C37" s="125" t="s">
        <v>44</v>
      </c>
      <c r="D37" s="159" t="s">
        <v>45</v>
      </c>
      <c r="E37" s="159"/>
      <c r="F37" s="23"/>
      <c r="G37" s="24"/>
      <c r="H37" s="157"/>
      <c r="I37" s="157"/>
      <c r="J37" s="157"/>
      <c r="K37" s="157"/>
      <c r="L37" s="157"/>
      <c r="M37" s="157"/>
      <c r="N37" s="157"/>
      <c r="O37" s="157"/>
      <c r="P37" s="157"/>
      <c r="Q37" s="108"/>
      <c r="R37" s="98"/>
    </row>
    <row r="38" spans="2:18" ht="12" customHeight="1">
      <c r="B38" s="118"/>
      <c r="C38" s="121"/>
      <c r="D38" s="119"/>
      <c r="E38" s="119"/>
      <c r="F38" s="119"/>
      <c r="G38" s="119"/>
      <c r="H38" s="117"/>
      <c r="I38" s="117"/>
      <c r="J38" s="117"/>
      <c r="K38" s="117"/>
      <c r="L38" s="117"/>
      <c r="M38" s="117"/>
      <c r="N38" s="117"/>
      <c r="O38" s="117"/>
      <c r="P38" s="117"/>
      <c r="Q38" s="120"/>
      <c r="R38" s="98"/>
    </row>
    <row r="39" spans="2:18" ht="13.9"/>
    <row r="40" spans="2:18" ht="12" customHeight="1">
      <c r="B40" s="100"/>
      <c r="C40" s="101"/>
      <c r="D40" s="101"/>
      <c r="E40" s="101"/>
      <c r="F40" s="101"/>
      <c r="G40" s="101"/>
      <c r="H40" s="101"/>
      <c r="I40" s="101"/>
      <c r="J40" s="101"/>
      <c r="K40" s="101"/>
      <c r="L40" s="101"/>
      <c r="M40" s="101"/>
      <c r="N40" s="101"/>
      <c r="O40" s="101"/>
      <c r="P40" s="101"/>
      <c r="Q40" s="103"/>
      <c r="R40" s="98"/>
    </row>
    <row r="41" spans="2:18" ht="21" customHeight="1">
      <c r="B41" s="104"/>
      <c r="C41" s="158" t="s">
        <v>46</v>
      </c>
      <c r="D41" s="158"/>
      <c r="E41" s="158"/>
      <c r="F41" s="107"/>
      <c r="G41" s="123" t="s">
        <v>76</v>
      </c>
      <c r="H41" s="160" t="s">
        <v>86</v>
      </c>
      <c r="I41" s="160"/>
      <c r="J41" s="160"/>
      <c r="K41" s="160"/>
      <c r="L41" s="160"/>
      <c r="M41" s="160"/>
      <c r="N41" s="160"/>
      <c r="O41" s="160"/>
      <c r="P41" s="160"/>
      <c r="Q41" s="105"/>
      <c r="R41" s="98"/>
    </row>
    <row r="42" spans="2:18" ht="19.5" customHeight="1">
      <c r="B42" s="104"/>
      <c r="C42" s="136" t="s">
        <v>47</v>
      </c>
      <c r="D42" s="143" t="s">
        <v>48</v>
      </c>
      <c r="E42" s="143"/>
      <c r="F42" s="122"/>
      <c r="G42" s="26"/>
      <c r="H42" s="157"/>
      <c r="I42" s="157"/>
      <c r="J42" s="157"/>
      <c r="K42" s="157"/>
      <c r="L42" s="157"/>
      <c r="M42" s="157"/>
      <c r="N42" s="157"/>
      <c r="O42" s="157"/>
      <c r="P42" s="157"/>
      <c r="Q42" s="105"/>
      <c r="R42" s="98"/>
    </row>
    <row r="43" spans="2:18" ht="19.5" customHeight="1">
      <c r="B43" s="104"/>
      <c r="C43" s="136" t="s">
        <v>49</v>
      </c>
      <c r="D43" s="143" t="s">
        <v>50</v>
      </c>
      <c r="E43" s="143"/>
      <c r="F43" s="122"/>
      <c r="G43" s="26"/>
      <c r="H43" s="157"/>
      <c r="I43" s="157"/>
      <c r="J43" s="157"/>
      <c r="K43" s="157"/>
      <c r="L43" s="157"/>
      <c r="M43" s="157"/>
      <c r="N43" s="157"/>
      <c r="O43" s="157"/>
      <c r="P43" s="157"/>
      <c r="Q43" s="108"/>
      <c r="R43" s="98"/>
    </row>
    <row r="44" spans="2:18" ht="19.5" customHeight="1">
      <c r="B44" s="104"/>
      <c r="C44" s="136" t="s">
        <v>51</v>
      </c>
      <c r="D44" s="143" t="s">
        <v>52</v>
      </c>
      <c r="E44" s="143"/>
      <c r="F44" s="23"/>
      <c r="G44" s="26"/>
      <c r="H44" s="157"/>
      <c r="I44" s="157"/>
      <c r="J44" s="157"/>
      <c r="K44" s="157"/>
      <c r="L44" s="157"/>
      <c r="M44" s="157"/>
      <c r="N44" s="157"/>
      <c r="O44" s="157"/>
      <c r="P44" s="157"/>
      <c r="Q44" s="108"/>
      <c r="R44" s="98"/>
    </row>
    <row r="45" spans="2:18" ht="19.5" customHeight="1">
      <c r="B45" s="104"/>
      <c r="C45" s="136" t="s">
        <v>53</v>
      </c>
      <c r="D45" s="143" t="s">
        <v>54</v>
      </c>
      <c r="E45" s="143"/>
      <c r="F45" s="23"/>
      <c r="G45" s="26"/>
      <c r="H45" s="157"/>
      <c r="I45" s="157"/>
      <c r="J45" s="157"/>
      <c r="K45" s="157"/>
      <c r="L45" s="157"/>
      <c r="M45" s="157"/>
      <c r="N45" s="157"/>
      <c r="O45" s="157"/>
      <c r="P45" s="157"/>
      <c r="Q45" s="108"/>
      <c r="R45" s="98"/>
    </row>
    <row r="46" spans="2:18" ht="19.5" customHeight="1">
      <c r="B46" s="104"/>
      <c r="C46" s="136" t="s">
        <v>55</v>
      </c>
      <c r="D46" s="143" t="s">
        <v>56</v>
      </c>
      <c r="E46" s="143"/>
      <c r="F46" s="23"/>
      <c r="G46" s="26"/>
      <c r="H46" s="157"/>
      <c r="I46" s="157"/>
      <c r="J46" s="157"/>
      <c r="K46" s="157"/>
      <c r="L46" s="157"/>
      <c r="M46" s="157"/>
      <c r="N46" s="157"/>
      <c r="O46" s="157"/>
      <c r="P46" s="157"/>
      <c r="Q46" s="108"/>
      <c r="R46" s="98"/>
    </row>
    <row r="47" spans="2:18" ht="19.5" customHeight="1">
      <c r="B47" s="104"/>
      <c r="C47" s="136" t="s">
        <v>57</v>
      </c>
      <c r="D47" s="143" t="s">
        <v>58</v>
      </c>
      <c r="E47" s="143"/>
      <c r="F47" s="23"/>
      <c r="G47" s="26"/>
      <c r="H47" s="157"/>
      <c r="I47" s="157"/>
      <c r="J47" s="157"/>
      <c r="K47" s="157"/>
      <c r="L47" s="157"/>
      <c r="M47" s="157"/>
      <c r="N47" s="157"/>
      <c r="O47" s="157"/>
      <c r="P47" s="157"/>
      <c r="Q47" s="108"/>
      <c r="R47" s="98"/>
    </row>
    <row r="48" spans="2:18" ht="24" customHeight="1">
      <c r="B48" s="104"/>
      <c r="C48" s="136" t="s">
        <v>59</v>
      </c>
      <c r="D48" s="143" t="s">
        <v>60</v>
      </c>
      <c r="E48" s="143"/>
      <c r="F48" s="23"/>
      <c r="G48" s="26"/>
      <c r="H48" s="157"/>
      <c r="I48" s="157"/>
      <c r="J48" s="157"/>
      <c r="K48" s="157"/>
      <c r="L48" s="157"/>
      <c r="M48" s="157"/>
      <c r="N48" s="157"/>
      <c r="O48" s="157"/>
      <c r="P48" s="157"/>
      <c r="Q48" s="105"/>
      <c r="R48" s="98"/>
    </row>
    <row r="49" spans="2:18" ht="19.5" customHeight="1">
      <c r="B49" s="104"/>
      <c r="C49" s="136" t="s">
        <v>61</v>
      </c>
      <c r="D49" s="143" t="s">
        <v>62</v>
      </c>
      <c r="E49" s="143"/>
      <c r="F49" s="23"/>
      <c r="G49" s="26"/>
      <c r="H49" s="157"/>
      <c r="I49" s="157"/>
      <c r="J49" s="157"/>
      <c r="K49" s="157"/>
      <c r="L49" s="157"/>
      <c r="M49" s="157"/>
      <c r="N49" s="157"/>
      <c r="O49" s="157"/>
      <c r="P49" s="157"/>
      <c r="Q49" s="105"/>
      <c r="R49" s="98"/>
    </row>
    <row r="50" spans="2:18" ht="19.5" customHeight="1">
      <c r="B50" s="104"/>
      <c r="C50" s="136" t="s">
        <v>63</v>
      </c>
      <c r="D50" s="143" t="s">
        <v>64</v>
      </c>
      <c r="E50" s="143"/>
      <c r="F50" s="20"/>
      <c r="G50" s="26"/>
      <c r="H50" s="157"/>
      <c r="I50" s="157"/>
      <c r="J50" s="157"/>
      <c r="K50" s="157"/>
      <c r="L50" s="157"/>
      <c r="M50" s="157"/>
      <c r="N50" s="157"/>
      <c r="O50" s="157"/>
      <c r="P50" s="157"/>
      <c r="Q50" s="108"/>
      <c r="R50" s="98"/>
    </row>
    <row r="51" spans="2:18" ht="19.5" customHeight="1">
      <c r="B51" s="104"/>
      <c r="C51" s="136" t="s">
        <v>65</v>
      </c>
      <c r="D51" s="143" t="s">
        <v>66</v>
      </c>
      <c r="E51" s="143"/>
      <c r="F51" s="23"/>
      <c r="G51" s="26"/>
      <c r="H51" s="157"/>
      <c r="I51" s="157"/>
      <c r="J51" s="157"/>
      <c r="K51" s="157"/>
      <c r="L51" s="157"/>
      <c r="M51" s="157"/>
      <c r="N51" s="157"/>
      <c r="O51" s="157"/>
      <c r="P51" s="157"/>
      <c r="Q51" s="108"/>
      <c r="R51" s="98"/>
    </row>
    <row r="52" spans="2:18" ht="12" customHeight="1">
      <c r="B52" s="118"/>
      <c r="C52" s="119"/>
      <c r="D52" s="119"/>
      <c r="E52" s="119"/>
      <c r="F52" s="119"/>
      <c r="G52" s="119"/>
      <c r="H52" s="119"/>
      <c r="I52" s="119"/>
      <c r="J52" s="119"/>
      <c r="K52" s="119"/>
      <c r="L52" s="119"/>
      <c r="M52" s="119"/>
      <c r="N52" s="119"/>
      <c r="O52" s="119"/>
      <c r="P52" s="119"/>
      <c r="Q52" s="120"/>
      <c r="R52" s="98"/>
    </row>
    <row r="53" spans="2:18" ht="13.9"/>
    <row r="54" spans="2:18" ht="18" customHeight="1">
      <c r="E54" s="99"/>
      <c r="F54" s="98"/>
      <c r="G54" s="99"/>
      <c r="R54" s="98"/>
    </row>
    <row r="55" spans="2:18" ht="18" customHeight="1">
      <c r="E55" s="99"/>
      <c r="F55" s="98"/>
      <c r="G55" s="99"/>
      <c r="R55" s="98"/>
    </row>
    <row r="56" spans="2:18" ht="18.75" customHeight="1">
      <c r="E56" s="99"/>
      <c r="F56" s="98"/>
      <c r="G56" s="99"/>
      <c r="R56" s="98"/>
    </row>
    <row r="57" spans="2:18" ht="13.9">
      <c r="E57" s="99"/>
      <c r="F57" s="98"/>
      <c r="G57" s="99"/>
      <c r="R57" s="98"/>
    </row>
    <row r="58" spans="2:18" ht="18.75" customHeight="1">
      <c r="E58" s="99"/>
      <c r="F58" s="98"/>
      <c r="G58" s="99"/>
      <c r="R58" s="98"/>
    </row>
    <row r="59" spans="2:18" ht="33" customHeight="1">
      <c r="E59" s="99"/>
      <c r="F59" s="98"/>
      <c r="G59" s="99"/>
      <c r="R59" s="98"/>
    </row>
    <row r="60" spans="2:18" ht="18.75" customHeight="1">
      <c r="E60" s="99"/>
      <c r="F60" s="98"/>
      <c r="G60" s="99"/>
      <c r="R60" s="98"/>
    </row>
    <row r="61" spans="2:18" ht="13.9">
      <c r="E61" s="99"/>
      <c r="F61" s="98"/>
      <c r="G61" s="99"/>
      <c r="R61" s="98"/>
    </row>
    <row r="62" spans="2:18" ht="13.9">
      <c r="E62" s="99"/>
      <c r="F62" s="98"/>
      <c r="G62" s="99"/>
      <c r="R62" s="98"/>
    </row>
    <row r="63" spans="2:18" ht="18.75" customHeight="1">
      <c r="E63" s="99"/>
      <c r="F63" s="98"/>
      <c r="G63" s="99"/>
      <c r="R63" s="98"/>
    </row>
  </sheetData>
  <sheetProtection algorithmName="SHA-512" hashValue="/E/IZw7wdMb5k6bOIF50yqqbEwIfeJ7LPZyL/QB/oIjX8KjkrghUDSEj2dyFu3O9keu2MGz256DcbzkLepZZ/A==" saltValue="XUYf+R5QW2/8CK5Hk4XIsA==" spinCount="100000" sheet="1" formatCells="0" formatRows="0" selectLockedCells="1"/>
  <mergeCells count="56">
    <mergeCell ref="C3:E3"/>
    <mergeCell ref="C5:E5"/>
    <mergeCell ref="C6:D6"/>
    <mergeCell ref="C7:D7"/>
    <mergeCell ref="C8:D8"/>
    <mergeCell ref="Q21:Q30"/>
    <mergeCell ref="C22:E22"/>
    <mergeCell ref="D23:E23"/>
    <mergeCell ref="D24:E24"/>
    <mergeCell ref="D25:E25"/>
    <mergeCell ref="H33:P33"/>
    <mergeCell ref="C13:D13"/>
    <mergeCell ref="C15:E15"/>
    <mergeCell ref="C16:D16"/>
    <mergeCell ref="C17:D17"/>
    <mergeCell ref="C18:D18"/>
    <mergeCell ref="D26:E26"/>
    <mergeCell ref="D27:E27"/>
    <mergeCell ref="D28:E28"/>
    <mergeCell ref="D29:E29"/>
    <mergeCell ref="C33:E33"/>
    <mergeCell ref="I6:O13"/>
    <mergeCell ref="C9:D9"/>
    <mergeCell ref="C10:D10"/>
    <mergeCell ref="C11:D11"/>
    <mergeCell ref="C12:D12"/>
    <mergeCell ref="H42:P42"/>
    <mergeCell ref="D34:E34"/>
    <mergeCell ref="H34:P34"/>
    <mergeCell ref="D35:E35"/>
    <mergeCell ref="H35:P35"/>
    <mergeCell ref="D36:E36"/>
    <mergeCell ref="H36:P36"/>
    <mergeCell ref="D37:E37"/>
    <mergeCell ref="H37:P37"/>
    <mergeCell ref="C41:E41"/>
    <mergeCell ref="H41:P41"/>
    <mergeCell ref="D42:E42"/>
    <mergeCell ref="D51:E51"/>
    <mergeCell ref="H51:P51"/>
    <mergeCell ref="D46:E46"/>
    <mergeCell ref="H46:P46"/>
    <mergeCell ref="D47:E47"/>
    <mergeCell ref="H47:P47"/>
    <mergeCell ref="D48:E48"/>
    <mergeCell ref="H48:P48"/>
    <mergeCell ref="D49:E49"/>
    <mergeCell ref="H49:P49"/>
    <mergeCell ref="D50:E50"/>
    <mergeCell ref="H50:P50"/>
    <mergeCell ref="D43:E43"/>
    <mergeCell ref="H43:P43"/>
    <mergeCell ref="D44:E44"/>
    <mergeCell ref="H44:P44"/>
    <mergeCell ref="D45:E45"/>
    <mergeCell ref="H45:P45"/>
  </mergeCells>
  <conditionalFormatting sqref="D42:D51">
    <cfRule type="expression" dxfId="9" priority="1" stopIfTrue="1">
      <formula>LEFT(D42,7)="Bereich"</formula>
    </cfRule>
    <cfRule type="expression" dxfId="8" priority="2" stopIfTrue="1">
      <formula>LEFT(D42,5)="davon"</formula>
    </cfRule>
  </conditionalFormatting>
  <dataValidations count="1">
    <dataValidation type="list" allowBlank="1" showInputMessage="1" showErrorMessage="1" promptTitle="Dropdown-Menü" prompt="Bitte aus dem Dropdown-Menü auswählen!" sqref="WVW983034:WVZ983035 WCE983034:WCH983035 VSI983034:VSL983035 VIM983034:VIP983035 UYQ983034:UYT983035 UOU983034:UOX983035 UEY983034:UFB983035 TVC983034:TVF983035 TLG983034:TLJ983035 TBK983034:TBN983035 SRO983034:SRR983035 SHS983034:SHV983035 RXW983034:RXZ983035 ROA983034:ROD983035 REE983034:REH983035 QUI983034:QUL983035 QKM983034:QKP983035 QAQ983034:QAT983035 PQU983034:PQX983035 PGY983034:PHB983035 OXC983034:OXF983035 ONG983034:ONJ983035 ODK983034:ODN983035 NTO983034:NTR983035 NJS983034:NJV983035 MZW983034:MZZ983035 MQA983034:MQD983035 MGE983034:MGH983035 LWI983034:LWL983035 LMM983034:LMP983035 LCQ983034:LCT983035 KSU983034:KSX983035 KIY983034:KJB983035 JZC983034:JZF983035 JPG983034:JPJ983035 JFK983034:JFN983035 IVO983034:IVR983035 ILS983034:ILV983035 IBW983034:IBZ983035 HSA983034:HSD983035 HIE983034:HIH983035 GYI983034:GYL983035 GOM983034:GOP983035 GEQ983034:GET983035 FUU983034:FUX983035 FKY983034:FLB983035 FBC983034:FBF983035 ERG983034:ERJ983035 EHK983034:EHN983035 DXO983034:DXR983035 DNS983034:DNV983035 DDW983034:DDZ983035 CUA983034:CUD983035 CKE983034:CKH983035 CAI983034:CAL983035 BQM983034:BQP983035 BGQ983034:BGT983035 AWU983034:AWX983035 AMY983034:ANB983035 ADC983034:ADF983035 TG983034:TJ983035 JK983034:JN983035 WVW917498:WVZ917499 WMA917498:WMD917499 WCE917498:WCH917499 VSI917498:VSL917499 VIM917498:VIP917499 UYQ917498:UYT917499 UOU917498:UOX917499 UEY917498:UFB917499 TVC917498:TVF917499 TLG917498:TLJ917499 TBK917498:TBN917499 SRO917498:SRR917499 SHS917498:SHV917499 RXW917498:RXZ917499 ROA917498:ROD917499 REE917498:REH917499 QUI917498:QUL917499 QKM917498:QKP917499 QAQ917498:QAT917499 PQU917498:PQX917499 PGY917498:PHB917499 OXC917498:OXF917499 ONG917498:ONJ917499 ODK917498:ODN917499 NTO917498:NTR917499 NJS917498:NJV917499 MZW917498:MZZ917499 MQA917498:MQD917499 MGE917498:MGH917499 LWI917498:LWL917499 LMM917498:LMP917499 LCQ917498:LCT917499 KSU917498:KSX917499 KIY917498:KJB917499 JZC917498:JZF917499 JPG917498:JPJ917499 JFK917498:JFN917499 IVO917498:IVR917499 ILS917498:ILV917499 IBW917498:IBZ917499 HSA917498:HSD917499 HIE917498:HIH917499 GYI917498:GYL917499 GOM917498:GOP917499 GEQ917498:GET917499 FUU917498:FUX917499 FKY917498:FLB917499 FBC917498:FBF917499 ERG917498:ERJ917499 EHK917498:EHN917499 DXO917498:DXR917499 DNS917498:DNV917499 DDW917498:DDZ917499 CUA917498:CUD917499 CKE917498:CKH917499 CAI917498:CAL917499 BQM917498:BQP917499 BGQ917498:BGT917499 AWU917498:AWX917499 AMY917498:ANB917499 ADC917498:ADF917499 TG917498:TJ917499 JK917498:JN917499 WVW851962:WVZ851963 WMA851962:WMD851963 WCE851962:WCH851963 VSI851962:VSL851963 VIM851962:VIP851963 UYQ851962:UYT851963 UOU851962:UOX851963 UEY851962:UFB851963 TVC851962:TVF851963 TLG851962:TLJ851963 TBK851962:TBN851963 SRO851962:SRR851963 SHS851962:SHV851963 RXW851962:RXZ851963 ROA851962:ROD851963 REE851962:REH851963 QUI851962:QUL851963 QKM851962:QKP851963 QAQ851962:QAT851963 PQU851962:PQX851963 PGY851962:PHB851963 OXC851962:OXF851963 ONG851962:ONJ851963 ODK851962:ODN851963 NTO851962:NTR851963 NJS851962:NJV851963 MZW851962:MZZ851963 MQA851962:MQD851963 MGE851962:MGH851963 LWI851962:LWL851963 LMM851962:LMP851963 LCQ851962:LCT851963 KSU851962:KSX851963 KIY851962:KJB851963 JZC851962:JZF851963 JPG851962:JPJ851963 JFK851962:JFN851963 IVO851962:IVR851963 ILS851962:ILV851963 IBW851962:IBZ851963 HSA851962:HSD851963 HIE851962:HIH851963 GYI851962:GYL851963 GOM851962:GOP851963 GEQ851962:GET851963 FUU851962:FUX851963 FKY851962:FLB851963 FBC851962:FBF851963 ERG851962:ERJ851963 EHK851962:EHN851963 DXO851962:DXR851963 DNS851962:DNV851963 DDW851962:DDZ851963 CUA851962:CUD851963 CKE851962:CKH851963 CAI851962:CAL851963 BQM851962:BQP851963 BGQ851962:BGT851963 AWU851962:AWX851963 AMY851962:ANB851963 ADC851962:ADF851963 TG851962:TJ851963 JK851962:JN851963 WVW786426:WVZ786427 WMA786426:WMD786427 WCE786426:WCH786427 VSI786426:VSL786427 VIM786426:VIP786427 UYQ786426:UYT786427 UOU786426:UOX786427 UEY786426:UFB786427 TVC786426:TVF786427 TLG786426:TLJ786427 TBK786426:TBN786427 SRO786426:SRR786427 SHS786426:SHV786427 RXW786426:RXZ786427 ROA786426:ROD786427 REE786426:REH786427 QUI786426:QUL786427 QKM786426:QKP786427 QAQ786426:QAT786427 PQU786426:PQX786427 PGY786426:PHB786427 OXC786426:OXF786427 ONG786426:ONJ786427 ODK786426:ODN786427 NTO786426:NTR786427 NJS786426:NJV786427 MZW786426:MZZ786427 MQA786426:MQD786427 MGE786426:MGH786427 LWI786426:LWL786427 LMM786426:LMP786427 LCQ786426:LCT786427 KSU786426:KSX786427 KIY786426:KJB786427 JZC786426:JZF786427 JPG786426:JPJ786427 JFK786426:JFN786427 IVO786426:IVR786427 ILS786426:ILV786427 IBW786426:IBZ786427 HSA786426:HSD786427 HIE786426:HIH786427 GYI786426:GYL786427 GOM786426:GOP786427 GEQ786426:GET786427 FUU786426:FUX786427 FKY786426:FLB786427 FBC786426:FBF786427 ERG786426:ERJ786427 EHK786426:EHN786427 DXO786426:DXR786427 DNS786426:DNV786427 DDW786426:DDZ786427 CUA786426:CUD786427 CKE786426:CKH786427 CAI786426:CAL786427 BQM786426:BQP786427 BGQ786426:BGT786427 AWU786426:AWX786427 AMY786426:ANB786427 ADC786426:ADF786427 TG786426:TJ786427 JK786426:JN786427 WVW720890:WVZ720891 WMA720890:WMD720891 WCE720890:WCH720891 VSI720890:VSL720891 VIM720890:VIP720891 UYQ720890:UYT720891 UOU720890:UOX720891 UEY720890:UFB720891 TVC720890:TVF720891 TLG720890:TLJ720891 TBK720890:TBN720891 SRO720890:SRR720891 SHS720890:SHV720891 RXW720890:RXZ720891 ROA720890:ROD720891 REE720890:REH720891 QUI720890:QUL720891 QKM720890:QKP720891 QAQ720890:QAT720891 PQU720890:PQX720891 PGY720890:PHB720891 OXC720890:OXF720891 ONG720890:ONJ720891 ODK720890:ODN720891 NTO720890:NTR720891 NJS720890:NJV720891 MZW720890:MZZ720891 MQA720890:MQD720891 MGE720890:MGH720891 LWI720890:LWL720891 LMM720890:LMP720891 LCQ720890:LCT720891 KSU720890:KSX720891 KIY720890:KJB720891 JZC720890:JZF720891 JPG720890:JPJ720891 JFK720890:JFN720891 IVO720890:IVR720891 ILS720890:ILV720891 IBW720890:IBZ720891 HSA720890:HSD720891 HIE720890:HIH720891 GYI720890:GYL720891 GOM720890:GOP720891 GEQ720890:GET720891 FUU720890:FUX720891 FKY720890:FLB720891 FBC720890:FBF720891 ERG720890:ERJ720891 EHK720890:EHN720891 DXO720890:DXR720891 DNS720890:DNV720891 DDW720890:DDZ720891 CUA720890:CUD720891 CKE720890:CKH720891 CAI720890:CAL720891 BQM720890:BQP720891 BGQ720890:BGT720891 AWU720890:AWX720891 AMY720890:ANB720891 ADC720890:ADF720891 TG720890:TJ720891 JK720890:JN720891 WVW655354:WVZ655355 WMA655354:WMD655355 WCE655354:WCH655355 VSI655354:VSL655355 VIM655354:VIP655355 UYQ655354:UYT655355 UOU655354:UOX655355 UEY655354:UFB655355 TVC655354:TVF655355 TLG655354:TLJ655355 TBK655354:TBN655355 SRO655354:SRR655355 SHS655354:SHV655355 RXW655354:RXZ655355 ROA655354:ROD655355 REE655354:REH655355 QUI655354:QUL655355 QKM655354:QKP655355 QAQ655354:QAT655355 PQU655354:PQX655355 PGY655354:PHB655355 OXC655354:OXF655355 ONG655354:ONJ655355 ODK655354:ODN655355 NTO655354:NTR655355 NJS655354:NJV655355 MZW655354:MZZ655355 MQA655354:MQD655355 MGE655354:MGH655355 LWI655354:LWL655355 LMM655354:LMP655355 LCQ655354:LCT655355 KSU655354:KSX655355 KIY655354:KJB655355 JZC655354:JZF655355 JPG655354:JPJ655355 JFK655354:JFN655355 IVO655354:IVR655355 ILS655354:ILV655355 IBW655354:IBZ655355 HSA655354:HSD655355 HIE655354:HIH655355 GYI655354:GYL655355 GOM655354:GOP655355 GEQ655354:GET655355 FUU655354:FUX655355 FKY655354:FLB655355 FBC655354:FBF655355 ERG655354:ERJ655355 EHK655354:EHN655355 DXO655354:DXR655355 DNS655354:DNV655355 DDW655354:DDZ655355 CUA655354:CUD655355 CKE655354:CKH655355 CAI655354:CAL655355 BQM655354:BQP655355 BGQ655354:BGT655355 AWU655354:AWX655355 AMY655354:ANB655355 ADC655354:ADF655355 TG655354:TJ655355 JK655354:JN655355 WVW589818:WVZ589819 WMA589818:WMD589819 WCE589818:WCH589819 VSI589818:VSL589819 VIM589818:VIP589819 UYQ589818:UYT589819 UOU589818:UOX589819 UEY589818:UFB589819 TVC589818:TVF589819 TLG589818:TLJ589819 TBK589818:TBN589819 SRO589818:SRR589819 SHS589818:SHV589819 RXW589818:RXZ589819 ROA589818:ROD589819 REE589818:REH589819 QUI589818:QUL589819 QKM589818:QKP589819 QAQ589818:QAT589819 PQU589818:PQX589819 PGY589818:PHB589819 OXC589818:OXF589819 ONG589818:ONJ589819 ODK589818:ODN589819 NTO589818:NTR589819 NJS589818:NJV589819 MZW589818:MZZ589819 MQA589818:MQD589819 MGE589818:MGH589819 LWI589818:LWL589819 LMM589818:LMP589819 LCQ589818:LCT589819 KSU589818:KSX589819 KIY589818:KJB589819 JZC589818:JZF589819 JPG589818:JPJ589819 JFK589818:JFN589819 IVO589818:IVR589819 ILS589818:ILV589819 IBW589818:IBZ589819 HSA589818:HSD589819 HIE589818:HIH589819 GYI589818:GYL589819 GOM589818:GOP589819 GEQ589818:GET589819 FUU589818:FUX589819 FKY589818:FLB589819 FBC589818:FBF589819 ERG589818:ERJ589819 EHK589818:EHN589819 DXO589818:DXR589819 DNS589818:DNV589819 DDW589818:DDZ589819 CUA589818:CUD589819 CKE589818:CKH589819 CAI589818:CAL589819 BQM589818:BQP589819 BGQ589818:BGT589819 AWU589818:AWX589819 AMY589818:ANB589819 ADC589818:ADF589819 TG589818:TJ589819 JK589818:JN589819 WVW524282:WVZ524283 WMA524282:WMD524283 WCE524282:WCH524283 VSI524282:VSL524283 VIM524282:VIP524283 UYQ524282:UYT524283 UOU524282:UOX524283 UEY524282:UFB524283 TVC524282:TVF524283 TLG524282:TLJ524283 TBK524282:TBN524283 SRO524282:SRR524283 SHS524282:SHV524283 RXW524282:RXZ524283 ROA524282:ROD524283 REE524282:REH524283 QUI524282:QUL524283 QKM524282:QKP524283 QAQ524282:QAT524283 PQU524282:PQX524283 PGY524282:PHB524283 OXC524282:OXF524283 ONG524282:ONJ524283 ODK524282:ODN524283 NTO524282:NTR524283 NJS524282:NJV524283 MZW524282:MZZ524283 MQA524282:MQD524283 MGE524282:MGH524283 LWI524282:LWL524283 LMM524282:LMP524283 LCQ524282:LCT524283 KSU524282:KSX524283 KIY524282:KJB524283 JZC524282:JZF524283 JPG524282:JPJ524283 JFK524282:JFN524283 IVO524282:IVR524283 ILS524282:ILV524283 IBW524282:IBZ524283 HSA524282:HSD524283 HIE524282:HIH524283 GYI524282:GYL524283 GOM524282:GOP524283 GEQ524282:GET524283 FUU524282:FUX524283 FKY524282:FLB524283 FBC524282:FBF524283 ERG524282:ERJ524283 EHK524282:EHN524283 DXO524282:DXR524283 DNS524282:DNV524283 DDW524282:DDZ524283 CUA524282:CUD524283 CKE524282:CKH524283 CAI524282:CAL524283 BQM524282:BQP524283 BGQ524282:BGT524283 AWU524282:AWX524283 AMY524282:ANB524283 ADC524282:ADF524283 TG524282:TJ524283 JK524282:JN524283 WVW458746:WVZ458747 WMA458746:WMD458747 WCE458746:WCH458747 VSI458746:VSL458747 VIM458746:VIP458747 UYQ458746:UYT458747 UOU458746:UOX458747 UEY458746:UFB458747 TVC458746:TVF458747 TLG458746:TLJ458747 TBK458746:TBN458747 SRO458746:SRR458747 SHS458746:SHV458747 RXW458746:RXZ458747 ROA458746:ROD458747 REE458746:REH458747 QUI458746:QUL458747 QKM458746:QKP458747 QAQ458746:QAT458747 PQU458746:PQX458747 PGY458746:PHB458747 OXC458746:OXF458747 ONG458746:ONJ458747 ODK458746:ODN458747 NTO458746:NTR458747 NJS458746:NJV458747 MZW458746:MZZ458747 MQA458746:MQD458747 MGE458746:MGH458747 LWI458746:LWL458747 LMM458746:LMP458747 LCQ458746:LCT458747 KSU458746:KSX458747 KIY458746:KJB458747 JZC458746:JZF458747 JPG458746:JPJ458747 JFK458746:JFN458747 IVO458746:IVR458747 ILS458746:ILV458747 IBW458746:IBZ458747 HSA458746:HSD458747 HIE458746:HIH458747 GYI458746:GYL458747 GOM458746:GOP458747 GEQ458746:GET458747 FUU458746:FUX458747 FKY458746:FLB458747 FBC458746:FBF458747 ERG458746:ERJ458747 EHK458746:EHN458747 DXO458746:DXR458747 DNS458746:DNV458747 DDW458746:DDZ458747 CUA458746:CUD458747 CKE458746:CKH458747 CAI458746:CAL458747 BQM458746:BQP458747 BGQ458746:BGT458747 AWU458746:AWX458747 AMY458746:ANB458747 ADC458746:ADF458747 TG458746:TJ458747 JK458746:JN458747 WVW393210:WVZ393211 WMA393210:WMD393211 WCE393210:WCH393211 VSI393210:VSL393211 VIM393210:VIP393211 UYQ393210:UYT393211 UOU393210:UOX393211 UEY393210:UFB393211 TVC393210:TVF393211 TLG393210:TLJ393211 TBK393210:TBN393211 SRO393210:SRR393211 SHS393210:SHV393211 RXW393210:RXZ393211 ROA393210:ROD393211 REE393210:REH393211 QUI393210:QUL393211 QKM393210:QKP393211 QAQ393210:QAT393211 PQU393210:PQX393211 PGY393210:PHB393211 OXC393210:OXF393211 ONG393210:ONJ393211 ODK393210:ODN393211 NTO393210:NTR393211 NJS393210:NJV393211 MZW393210:MZZ393211 MQA393210:MQD393211 MGE393210:MGH393211 LWI393210:LWL393211 LMM393210:LMP393211 LCQ393210:LCT393211 KSU393210:KSX393211 KIY393210:KJB393211 JZC393210:JZF393211 JPG393210:JPJ393211 JFK393210:JFN393211 IVO393210:IVR393211 ILS393210:ILV393211 IBW393210:IBZ393211 HSA393210:HSD393211 HIE393210:HIH393211 GYI393210:GYL393211 GOM393210:GOP393211 GEQ393210:GET393211 FUU393210:FUX393211 FKY393210:FLB393211 FBC393210:FBF393211 ERG393210:ERJ393211 EHK393210:EHN393211 DXO393210:DXR393211 DNS393210:DNV393211 DDW393210:DDZ393211 CUA393210:CUD393211 CKE393210:CKH393211 CAI393210:CAL393211 BQM393210:BQP393211 BGQ393210:BGT393211 AWU393210:AWX393211 AMY393210:ANB393211 ADC393210:ADF393211 TG393210:TJ393211 JK393210:JN393211 WVW327674:WVZ327675 WMA327674:WMD327675 WCE327674:WCH327675 VSI327674:VSL327675 VIM327674:VIP327675 UYQ327674:UYT327675 UOU327674:UOX327675 UEY327674:UFB327675 TVC327674:TVF327675 TLG327674:TLJ327675 TBK327674:TBN327675 SRO327674:SRR327675 SHS327674:SHV327675 RXW327674:RXZ327675 ROA327674:ROD327675 REE327674:REH327675 QUI327674:QUL327675 QKM327674:QKP327675 QAQ327674:QAT327675 PQU327674:PQX327675 PGY327674:PHB327675 OXC327674:OXF327675 ONG327674:ONJ327675 ODK327674:ODN327675 NTO327674:NTR327675 NJS327674:NJV327675 MZW327674:MZZ327675 MQA327674:MQD327675 MGE327674:MGH327675 LWI327674:LWL327675 LMM327674:LMP327675 LCQ327674:LCT327675 KSU327674:KSX327675 KIY327674:KJB327675 JZC327674:JZF327675 JPG327674:JPJ327675 JFK327674:JFN327675 IVO327674:IVR327675 ILS327674:ILV327675 IBW327674:IBZ327675 HSA327674:HSD327675 HIE327674:HIH327675 GYI327674:GYL327675 GOM327674:GOP327675 GEQ327674:GET327675 FUU327674:FUX327675 FKY327674:FLB327675 FBC327674:FBF327675 ERG327674:ERJ327675 EHK327674:EHN327675 DXO327674:DXR327675 DNS327674:DNV327675 DDW327674:DDZ327675 CUA327674:CUD327675 CKE327674:CKH327675 CAI327674:CAL327675 BQM327674:BQP327675 BGQ327674:BGT327675 AWU327674:AWX327675 AMY327674:ANB327675 ADC327674:ADF327675 TG327674:TJ327675 JK327674:JN327675 WVW262138:WVZ262139 WMA262138:WMD262139 WCE262138:WCH262139 VSI262138:VSL262139 VIM262138:VIP262139 UYQ262138:UYT262139 UOU262138:UOX262139 UEY262138:UFB262139 TVC262138:TVF262139 TLG262138:TLJ262139 TBK262138:TBN262139 SRO262138:SRR262139 SHS262138:SHV262139 RXW262138:RXZ262139 ROA262138:ROD262139 REE262138:REH262139 QUI262138:QUL262139 QKM262138:QKP262139 QAQ262138:QAT262139 PQU262138:PQX262139 PGY262138:PHB262139 OXC262138:OXF262139 ONG262138:ONJ262139 ODK262138:ODN262139 NTO262138:NTR262139 NJS262138:NJV262139 MZW262138:MZZ262139 MQA262138:MQD262139 MGE262138:MGH262139 LWI262138:LWL262139 LMM262138:LMP262139 LCQ262138:LCT262139 KSU262138:KSX262139 KIY262138:KJB262139 JZC262138:JZF262139 JPG262138:JPJ262139 JFK262138:JFN262139 IVO262138:IVR262139 ILS262138:ILV262139 IBW262138:IBZ262139 HSA262138:HSD262139 HIE262138:HIH262139 GYI262138:GYL262139 GOM262138:GOP262139 GEQ262138:GET262139 FUU262138:FUX262139 FKY262138:FLB262139 FBC262138:FBF262139 ERG262138:ERJ262139 EHK262138:EHN262139 DXO262138:DXR262139 DNS262138:DNV262139 DDW262138:DDZ262139 CUA262138:CUD262139 CKE262138:CKH262139 CAI262138:CAL262139 BQM262138:BQP262139 BGQ262138:BGT262139 AWU262138:AWX262139 AMY262138:ANB262139 ADC262138:ADF262139 TG262138:TJ262139 JK262138:JN262139 WVW196602:WVZ196603 WMA196602:WMD196603 WCE196602:WCH196603 VSI196602:VSL196603 VIM196602:VIP196603 UYQ196602:UYT196603 UOU196602:UOX196603 UEY196602:UFB196603 TVC196602:TVF196603 TLG196602:TLJ196603 TBK196602:TBN196603 SRO196602:SRR196603 SHS196602:SHV196603 RXW196602:RXZ196603 ROA196602:ROD196603 REE196602:REH196603 QUI196602:QUL196603 QKM196602:QKP196603 QAQ196602:QAT196603 PQU196602:PQX196603 PGY196602:PHB196603 OXC196602:OXF196603 ONG196602:ONJ196603 ODK196602:ODN196603 NTO196602:NTR196603 NJS196602:NJV196603 MZW196602:MZZ196603 MQA196602:MQD196603 MGE196602:MGH196603 LWI196602:LWL196603 LMM196602:LMP196603 LCQ196602:LCT196603 KSU196602:KSX196603 KIY196602:KJB196603 JZC196602:JZF196603 JPG196602:JPJ196603 JFK196602:JFN196603 IVO196602:IVR196603 ILS196602:ILV196603 IBW196602:IBZ196603 HSA196602:HSD196603 HIE196602:HIH196603 GYI196602:GYL196603 GOM196602:GOP196603 GEQ196602:GET196603 FUU196602:FUX196603 FKY196602:FLB196603 FBC196602:FBF196603 ERG196602:ERJ196603 EHK196602:EHN196603 DXO196602:DXR196603 DNS196602:DNV196603 DDW196602:DDZ196603 CUA196602:CUD196603 CKE196602:CKH196603 CAI196602:CAL196603 BQM196602:BQP196603 BGQ196602:BGT196603 AWU196602:AWX196603 AMY196602:ANB196603 ADC196602:ADF196603 TG196602:TJ196603 JK196602:JN196603 WVW131066:WVZ131067 WMA131066:WMD131067 WCE131066:WCH131067 VSI131066:VSL131067 VIM131066:VIP131067 UYQ131066:UYT131067 UOU131066:UOX131067 UEY131066:UFB131067 TVC131066:TVF131067 TLG131066:TLJ131067 TBK131066:TBN131067 SRO131066:SRR131067 SHS131066:SHV131067 RXW131066:RXZ131067 ROA131066:ROD131067 REE131066:REH131067 QUI131066:QUL131067 QKM131066:QKP131067 QAQ131066:QAT131067 PQU131066:PQX131067 PGY131066:PHB131067 OXC131066:OXF131067 ONG131066:ONJ131067 ODK131066:ODN131067 NTO131066:NTR131067 NJS131066:NJV131067 MZW131066:MZZ131067 MQA131066:MQD131067 MGE131066:MGH131067 LWI131066:LWL131067 LMM131066:LMP131067 LCQ131066:LCT131067 KSU131066:KSX131067 KIY131066:KJB131067 JZC131066:JZF131067 JPG131066:JPJ131067 JFK131066:JFN131067 IVO131066:IVR131067 ILS131066:ILV131067 IBW131066:IBZ131067 HSA131066:HSD131067 HIE131066:HIH131067 GYI131066:GYL131067 GOM131066:GOP131067 GEQ131066:GET131067 FUU131066:FUX131067 FKY131066:FLB131067 FBC131066:FBF131067 ERG131066:ERJ131067 EHK131066:EHN131067 DXO131066:DXR131067 DNS131066:DNV131067 DDW131066:DDZ131067 CUA131066:CUD131067 CKE131066:CKH131067 CAI131066:CAL131067 BQM131066:BQP131067 BGQ131066:BGT131067 AWU131066:AWX131067 AMY131066:ANB131067 ADC131066:ADF131067 TG131066:TJ131067 JK131066:JN131067 WMA983034:WMD983035 WVW65530:WVZ65531 WMA65530:WMD65531 WCE65530:WCH65531 VSI65530:VSL65531 VIM65530:VIP65531 UYQ65530:UYT65531 UOU65530:UOX65531 UEY65530:UFB65531 TVC65530:TVF65531 TLG65530:TLJ65531 TBK65530:TBN65531 SRO65530:SRR65531 SHS65530:SHV65531 RXW65530:RXZ65531 ROA65530:ROD65531 REE65530:REH65531 QUI65530:QUL65531 QKM65530:QKP65531 QAQ65530:QAT65531 PQU65530:PQX65531 PGY65530:PHB65531 OXC65530:OXF65531 ONG65530:ONJ65531 ODK65530:ODN65531 NTO65530:NTR65531 NJS65530:NJV65531 MZW65530:MZZ65531 MQA65530:MQD65531 MGE65530:MGH65531 LWI65530:LWL65531 LMM65530:LMP65531 LCQ65530:LCT65531 KSU65530:KSX65531 KIY65530:KJB65531 JZC65530:JZF65531 JPG65530:JPJ65531 JFK65530:JFN65531 IVO65530:IVR65531 ILS65530:ILV65531 IBW65530:IBZ65531 HSA65530:HSD65531 HIE65530:HIH65531 GYI65530:GYL65531 GOM65530:GOP65531 GEQ65530:GET65531 FUU65530:FUX65531 FKY65530:FLB65531 FBC65530:FBF65531 ERG65530:ERJ65531 EHK65530:EHN65531 DXO65530:DXR65531 DNS65530:DNV65531 DDW65530:DDZ65531 CUA65530:CUD65531 CKE65530:CKH65531 CAI65530:CAL65531 BQM65530:BQP65531 BGQ65530:BGT65531 AWU65530:AWX65531 AMY65530:ANB65531 ADC65530:ADF65531 TG65530:TJ65531 JK65530:JN65531 JK8:JN10 WVW8:WVZ10 WMA8:WMD10 WCE8:WCH10 VSI8:VSL10 VIM8:VIP10 UYQ8:UYT10 UOU8:UOX10 UEY8:UFB10 TVC8:TVF10 TLG8:TLJ10 TBK8:TBN10 SRO8:SRR10 SHS8:SHV10 RXW8:RXZ10 ROA8:ROD10 REE8:REH10 QUI8:QUL10 QKM8:QKP10 QAQ8:QAT10 PQU8:PQX10 PGY8:PHB10 OXC8:OXF10 ONG8:ONJ10 ODK8:ODN10 NTO8:NTR10 NJS8:NJV10 MZW8:MZZ10 MQA8:MQD10 MGE8:MGH10 LWI8:LWL10 LMM8:LMP10 LCQ8:LCT10 KSU8:KSX10 KIY8:KJB10 JZC8:JZF10 JPG8:JPJ10 JFK8:JFN10 IVO8:IVR10 ILS8:ILV10 IBW8:IBZ10 HSA8:HSD10 HIE8:HIH10 GYI8:GYL10 GOM8:GOP10 GEQ8:GET10 FUU8:FUX10 FKY8:FLB10 FBC8:FBF10 ERG8:ERJ10 EHK8:EHN10 DXO8:DXR10 DNS8:DNV10 DDW8:DDZ10 CUA8:CUD10 CKE8:CKH10 CAI8:CAL10 BQM8:BQP10 BGQ8:BGT10 AWU8:AWX10 AMY8:ANB10 ADC8:ADF10 TG8:TJ10 G786424:Q786425 R786426:R786427 G720888:Q720889 R720890:R720891 G655352:Q655353 R655354:R655355 G589816:Q589817 R589818:R589819 G524280:Q524281 R524282:R524283 G458744:Q458745 R458746:R458747 G393208:Q393209 R393210:R393211 G327672:Q327673 R327674:R327675 G262136:Q262137 R262138:R262139 G196600:Q196601 R196602:R196603 G131064:Q131065 R131066:R131067 G65528:Q65529 R65530:R65531 G983032:Q983033 R983034:R983035 G917496:Q917497 R917498:R917499 G851960:Q851961 R851962:R851963 E851960:E851961 F851962:F851963 E917496:E917497 F917498:F917499 E983032:E983033 F983034:F983035 E65528:E65529 F65530:F65531 E131064:E131065 F131066:F131067 E196600:E196601 F196602:F196603 E262136:E262137 F262138:F262139 E327672:E327673 F327674:F327675 E393208:E393209 F393210:F393211 E458744:E458745 F458746:F458747 E524280:E524281 F524282:F524283 E589816:E589817 F589818:F589819 E655352:E655353 F655354:F655355 E720888:E720889 F720890:F720891 E786424:E786425 F786426:F786427" xr:uid="{6292A1BF-6B63-44A2-9DDA-67EA2EEAE108}">
      <formula1>#REF!</formula1>
    </dataValidation>
  </dataValidations>
  <pageMargins left="0.25" right="0.25" top="0.75" bottom="0.75" header="0.3" footer="0.3"/>
  <pageSetup paperSize="9" scale="4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7C653-4FA0-4B84-9035-EB117AE8FC03}">
  <dimension ref="B2:T113"/>
  <sheetViews>
    <sheetView showGridLines="0" zoomScaleNormal="100" workbookViewId="0">
      <selection activeCell="G97" sqref="G97"/>
    </sheetView>
  </sheetViews>
  <sheetFormatPr defaultColWidth="11.42578125" defaultRowHeight="13.9"/>
  <cols>
    <col min="1" max="1" width="2.5703125" style="51" customWidth="1"/>
    <col min="2" max="2" width="3.7109375" style="1" customWidth="1"/>
    <col min="3" max="3" width="11.42578125" style="1" customWidth="1"/>
    <col min="4" max="4" width="48.28515625" style="1" customWidth="1"/>
    <col min="5" max="5" width="15.7109375" style="1" customWidth="1"/>
    <col min="6" max="6" width="1.7109375" style="2" customWidth="1"/>
    <col min="7" max="7" width="15.85546875" style="2" customWidth="1"/>
    <col min="8" max="8" width="1.7109375" style="2" customWidth="1"/>
    <col min="9" max="9" width="17.7109375" style="1" customWidth="1"/>
    <col min="10" max="10" width="1.7109375" style="2" customWidth="1"/>
    <col min="11" max="11" width="17.7109375" style="1" customWidth="1"/>
    <col min="12" max="12" width="1.7109375" style="2" customWidth="1"/>
    <col min="13" max="13" width="17.7109375" style="1" customWidth="1"/>
    <col min="14" max="14" width="1.7109375" style="2" customWidth="1"/>
    <col min="15" max="15" width="17.7109375" style="2" customWidth="1"/>
    <col min="16" max="16" width="1.7109375" style="2" customWidth="1"/>
    <col min="17" max="17" width="17.7109375" style="1" customWidth="1"/>
    <col min="18" max="18" width="1.7109375" style="2" customWidth="1"/>
    <col min="19" max="19" width="17.7109375" style="1" customWidth="1"/>
    <col min="20" max="20" width="3.85546875" style="2" customWidth="1"/>
    <col min="21" max="16384" width="11.42578125" style="51"/>
  </cols>
  <sheetData>
    <row r="2" spans="2:20">
      <c r="B2" s="3"/>
      <c r="C2" s="4"/>
      <c r="D2" s="4"/>
      <c r="E2" s="4"/>
      <c r="F2" s="5"/>
      <c r="G2" s="5"/>
      <c r="H2" s="5"/>
      <c r="I2" s="4"/>
      <c r="J2" s="5"/>
      <c r="K2" s="4"/>
      <c r="L2" s="5"/>
      <c r="M2" s="4"/>
      <c r="N2" s="5"/>
      <c r="O2" s="5"/>
      <c r="P2" s="5"/>
      <c r="Q2" s="4"/>
      <c r="R2" s="5"/>
      <c r="S2" s="4"/>
      <c r="T2" s="13"/>
    </row>
    <row r="3" spans="2:20" ht="47.45" customHeight="1">
      <c r="B3" s="7"/>
      <c r="C3" s="169" t="s">
        <v>88</v>
      </c>
      <c r="D3" s="169"/>
      <c r="E3" s="169"/>
      <c r="F3" s="169"/>
      <c r="G3" s="169"/>
      <c r="H3" s="90"/>
      <c r="I3" s="90"/>
      <c r="J3" s="90"/>
      <c r="K3" s="90"/>
      <c r="L3" s="90"/>
      <c r="M3" s="90"/>
      <c r="N3" s="90"/>
      <c r="O3" s="90"/>
      <c r="P3" s="90"/>
      <c r="Q3" s="90"/>
      <c r="R3" s="90"/>
      <c r="S3" s="91"/>
      <c r="T3" s="97"/>
    </row>
    <row r="4" spans="2:20">
      <c r="B4" s="7"/>
      <c r="C4" s="90"/>
      <c r="D4" s="90"/>
      <c r="E4" s="90"/>
      <c r="F4" s="92"/>
      <c r="G4" s="92"/>
      <c r="H4" s="92"/>
      <c r="I4" s="90"/>
      <c r="J4" s="92"/>
      <c r="K4" s="90"/>
      <c r="L4" s="92"/>
      <c r="M4" s="90"/>
      <c r="N4" s="92"/>
      <c r="O4" s="92"/>
      <c r="P4" s="92"/>
      <c r="Q4" s="90"/>
      <c r="R4" s="92"/>
      <c r="S4" s="90"/>
      <c r="T4" s="80"/>
    </row>
    <row r="5" spans="2:20" ht="24.75" customHeight="1">
      <c r="B5" s="7"/>
      <c r="C5" s="150" t="s">
        <v>1</v>
      </c>
      <c r="D5" s="168"/>
      <c r="E5" s="168"/>
      <c r="F5" s="168"/>
      <c r="G5" s="151"/>
      <c r="H5" s="93"/>
      <c r="I5" s="93"/>
      <c r="J5" s="93"/>
      <c r="K5" s="93"/>
      <c r="L5" s="93"/>
      <c r="M5" s="93"/>
      <c r="N5" s="93"/>
      <c r="O5" s="93"/>
      <c r="P5" s="93"/>
      <c r="Q5" s="93"/>
      <c r="R5" s="90"/>
      <c r="S5" s="91"/>
      <c r="T5" s="97"/>
    </row>
    <row r="6" spans="2:20" ht="17.25" customHeight="1">
      <c r="B6" s="7"/>
      <c r="C6" s="148" t="s">
        <v>2</v>
      </c>
      <c r="D6" s="148"/>
      <c r="E6" s="146" t="str">
        <f>IF(Overview!E6="","",Overview!E6)</f>
        <v/>
      </c>
      <c r="F6" s="146"/>
      <c r="G6" s="146"/>
      <c r="H6" s="90"/>
      <c r="I6" s="90"/>
      <c r="J6" s="90"/>
      <c r="K6" s="90"/>
      <c r="L6" s="90"/>
      <c r="M6" s="90"/>
      <c r="N6" s="90"/>
      <c r="O6" s="90"/>
      <c r="P6" s="90"/>
      <c r="Q6" s="90"/>
      <c r="R6" s="90"/>
      <c r="S6" s="91"/>
      <c r="T6" s="97"/>
    </row>
    <row r="7" spans="2:20" ht="17.25" customHeight="1">
      <c r="B7" s="7"/>
      <c r="C7" s="148" t="s">
        <v>4</v>
      </c>
      <c r="D7" s="148"/>
      <c r="E7" s="146" t="str">
        <f>IF(Overview!E7="","",Overview!E7)</f>
        <v/>
      </c>
      <c r="F7" s="146"/>
      <c r="G7" s="146"/>
      <c r="H7" s="90"/>
      <c r="I7" s="90"/>
      <c r="J7" s="90"/>
      <c r="K7" s="90"/>
      <c r="L7" s="90"/>
      <c r="M7" s="90"/>
      <c r="N7" s="90"/>
      <c r="O7" s="90"/>
      <c r="P7" s="90"/>
      <c r="Q7" s="90"/>
      <c r="R7" s="90"/>
      <c r="S7" s="91"/>
      <c r="T7" s="97"/>
    </row>
    <row r="8" spans="2:20" ht="17.25" customHeight="1">
      <c r="B8" s="7"/>
      <c r="C8" s="148" t="s">
        <v>5</v>
      </c>
      <c r="D8" s="148"/>
      <c r="E8" s="146" t="str">
        <f>IF(Overview!E8="","",Overview!E8)</f>
        <v/>
      </c>
      <c r="F8" s="146"/>
      <c r="G8" s="146"/>
      <c r="H8" s="90"/>
      <c r="I8" s="90"/>
      <c r="J8" s="90"/>
      <c r="K8" s="90"/>
      <c r="L8" s="90"/>
      <c r="M8" s="90"/>
      <c r="N8" s="90"/>
      <c r="O8" s="90"/>
      <c r="P8" s="90"/>
      <c r="Q8" s="90"/>
      <c r="R8" s="90"/>
      <c r="S8" s="91"/>
      <c r="T8" s="97"/>
    </row>
    <row r="9" spans="2:20" ht="17.25" customHeight="1">
      <c r="B9" s="7"/>
      <c r="C9" s="148" t="s">
        <v>6</v>
      </c>
      <c r="D9" s="148"/>
      <c r="E9" s="146" t="str">
        <f>IF(Overview!E9="","",Overview!E9)</f>
        <v>Asyl</v>
      </c>
      <c r="F9" s="146"/>
      <c r="G9" s="146"/>
      <c r="H9" s="90"/>
      <c r="I9" s="90"/>
      <c r="J9" s="90"/>
      <c r="K9" s="90"/>
      <c r="L9" s="90"/>
      <c r="M9" s="90"/>
      <c r="N9" s="90"/>
      <c r="O9" s="90"/>
      <c r="P9" s="90"/>
      <c r="Q9" s="90"/>
      <c r="R9" s="90"/>
      <c r="S9" s="91"/>
      <c r="T9" s="97"/>
    </row>
    <row r="10" spans="2:20" ht="30.75" customHeight="1">
      <c r="B10" s="7"/>
      <c r="C10" s="148" t="s">
        <v>8</v>
      </c>
      <c r="D10" s="148"/>
      <c r="E10" s="146" t="str">
        <f>IF(Overview!E10="","",Overview!E10)</f>
        <v/>
      </c>
      <c r="F10" s="146"/>
      <c r="G10" s="146"/>
      <c r="H10" s="90"/>
      <c r="I10" s="90"/>
      <c r="J10" s="90"/>
      <c r="K10" s="90"/>
      <c r="L10" s="90"/>
      <c r="M10" s="90"/>
      <c r="N10" s="90"/>
      <c r="O10" s="90"/>
      <c r="P10" s="90"/>
      <c r="Q10" s="90"/>
      <c r="R10" s="90"/>
      <c r="S10" s="91"/>
      <c r="T10" s="97"/>
    </row>
    <row r="11" spans="2:20" ht="17.25" customHeight="1">
      <c r="B11" s="7"/>
      <c r="C11" s="148" t="s">
        <v>9</v>
      </c>
      <c r="D11" s="148"/>
      <c r="E11" s="170" t="str">
        <f>IF(Overview!E11="","",Overview!E11)</f>
        <v/>
      </c>
      <c r="F11" s="170"/>
      <c r="G11" s="170"/>
      <c r="H11" s="94"/>
      <c r="I11" s="94"/>
      <c r="J11" s="94"/>
      <c r="K11" s="94"/>
      <c r="L11" s="94"/>
      <c r="M11" s="94"/>
      <c r="N11" s="94"/>
      <c r="O11" s="94"/>
      <c r="P11" s="94"/>
      <c r="Q11" s="94"/>
      <c r="R11" s="90"/>
      <c r="S11" s="91"/>
      <c r="T11" s="97"/>
    </row>
    <row r="12" spans="2:20" ht="17.25" customHeight="1">
      <c r="B12" s="7"/>
      <c r="C12" s="148" t="s">
        <v>10</v>
      </c>
      <c r="D12" s="148"/>
      <c r="E12" s="170" t="str">
        <f>IF(Overview!E12="","",Overview!E12)</f>
        <v/>
      </c>
      <c r="F12" s="170"/>
      <c r="G12" s="170"/>
      <c r="H12" s="94"/>
      <c r="I12" s="94"/>
      <c r="J12" s="94"/>
      <c r="K12" s="94"/>
      <c r="L12" s="94"/>
      <c r="M12" s="94"/>
      <c r="N12" s="94"/>
      <c r="O12" s="94"/>
      <c r="P12" s="94"/>
      <c r="Q12" s="94"/>
      <c r="R12" s="90"/>
      <c r="S12" s="91"/>
      <c r="T12" s="97"/>
    </row>
    <row r="13" spans="2:20" ht="17.25" customHeight="1">
      <c r="B13" s="7"/>
      <c r="C13" s="148" t="s">
        <v>11</v>
      </c>
      <c r="D13" s="148"/>
      <c r="E13" s="145" t="str">
        <f>IF(Overview!E13="","",Overview!E13)</f>
        <v>befüllt sich automatisch</v>
      </c>
      <c r="F13" s="145"/>
      <c r="G13" s="145"/>
      <c r="H13" s="95"/>
      <c r="I13" s="95"/>
      <c r="J13" s="95"/>
      <c r="K13" s="95"/>
      <c r="L13" s="95"/>
      <c r="M13" s="95"/>
      <c r="N13" s="95"/>
      <c r="O13" s="95"/>
      <c r="P13" s="95"/>
      <c r="Q13" s="95"/>
      <c r="R13" s="90"/>
      <c r="S13" s="91"/>
      <c r="T13" s="97"/>
    </row>
    <row r="14" spans="2:20" s="133" customFormat="1">
      <c r="B14" s="7"/>
      <c r="C14" s="90"/>
      <c r="D14" s="90"/>
      <c r="E14" s="90"/>
      <c r="F14" s="90"/>
      <c r="G14" s="90"/>
      <c r="H14" s="90"/>
      <c r="I14" s="90"/>
      <c r="J14" s="90"/>
      <c r="K14" s="90"/>
      <c r="L14" s="90"/>
      <c r="M14" s="90"/>
      <c r="N14" s="90"/>
      <c r="O14" s="90"/>
      <c r="P14" s="90"/>
      <c r="Q14" s="90"/>
      <c r="R14" s="90"/>
      <c r="S14" s="90"/>
      <c r="T14" s="11"/>
    </row>
    <row r="15" spans="2:20" s="133" customFormat="1">
      <c r="B15" s="7"/>
      <c r="C15" s="90"/>
      <c r="D15" s="90"/>
      <c r="E15" s="90"/>
      <c r="F15" s="90"/>
      <c r="G15" s="90"/>
      <c r="H15" s="90"/>
      <c r="I15" s="90"/>
      <c r="J15" s="90"/>
      <c r="K15" s="90"/>
      <c r="L15" s="90"/>
      <c r="M15" s="90"/>
      <c r="N15" s="90"/>
      <c r="O15" s="90"/>
      <c r="P15" s="90"/>
      <c r="Q15" s="90"/>
      <c r="R15" s="90"/>
      <c r="S15" s="90"/>
      <c r="T15" s="11"/>
    </row>
    <row r="16" spans="2:20" ht="34.5" customHeight="1">
      <c r="B16" s="7"/>
      <c r="C16" s="28" t="s">
        <v>13</v>
      </c>
      <c r="D16" s="28" t="s">
        <v>89</v>
      </c>
      <c r="E16" s="29" t="s">
        <v>15</v>
      </c>
      <c r="F16" s="96"/>
      <c r="G16" s="29" t="s">
        <v>90</v>
      </c>
      <c r="H16" s="96"/>
      <c r="I16" s="30" t="s">
        <v>91</v>
      </c>
      <c r="J16" s="31"/>
      <c r="K16" s="30" t="s">
        <v>92</v>
      </c>
      <c r="L16" s="31"/>
      <c r="M16" s="30" t="s">
        <v>93</v>
      </c>
      <c r="N16" s="31"/>
      <c r="O16" s="30" t="s">
        <v>94</v>
      </c>
      <c r="P16" s="31"/>
      <c r="Q16" s="30" t="s">
        <v>95</v>
      </c>
      <c r="R16" s="31"/>
      <c r="S16" s="30" t="s">
        <v>96</v>
      </c>
      <c r="T16" s="31"/>
    </row>
    <row r="17" spans="2:20">
      <c r="B17" s="7"/>
      <c r="C17" s="134" t="s">
        <v>23</v>
      </c>
      <c r="D17" s="25" t="s">
        <v>24</v>
      </c>
      <c r="E17" s="35">
        <f>Overview!F19</f>
        <v>0</v>
      </c>
      <c r="F17" s="23"/>
      <c r="G17" s="35">
        <f>SUM(I17,K17,M17,O17,Q17,S17)</f>
        <v>0</v>
      </c>
      <c r="H17" s="23"/>
      <c r="I17" s="35">
        <f>'bis 30.06.2023'!G$23</f>
        <v>0</v>
      </c>
      <c r="J17" s="36"/>
      <c r="K17" s="35">
        <f>'bis 31.12.2023'!G$23-I17</f>
        <v>0</v>
      </c>
      <c r="L17" s="36"/>
      <c r="M17" s="35">
        <f>'bis 30.06.2024'!$G$23-(I17+K17)</f>
        <v>0</v>
      </c>
      <c r="N17" s="36"/>
      <c r="O17" s="35">
        <f>'bis 31.12.2024'!$G$23-($I17+$K17+$M17)</f>
        <v>0</v>
      </c>
      <c r="P17" s="36"/>
      <c r="Q17" s="35">
        <f>'bis 30.06.2025'!$G$23-($I17+$K17+$M17+O17)</f>
        <v>0</v>
      </c>
      <c r="R17" s="36"/>
      <c r="S17" s="35">
        <f>'bis 31.12.2025'!$G$23-($I17+$K17+$M17+O17+Q17)</f>
        <v>0</v>
      </c>
      <c r="T17" s="36"/>
    </row>
    <row r="18" spans="2:20">
      <c r="B18" s="7"/>
      <c r="C18" s="82"/>
      <c r="D18" s="25" t="s">
        <v>97</v>
      </c>
      <c r="E18" s="35"/>
      <c r="F18" s="23"/>
      <c r="G18" s="35">
        <f t="shared" ref="G18:G70" si="0">SUM(I18,K18,M18,O18,Q18,S18)</f>
        <v>0</v>
      </c>
      <c r="H18" s="23"/>
      <c r="I18" s="35">
        <f>'bis 30.06.2023'!H$23</f>
        <v>0</v>
      </c>
      <c r="J18" s="36"/>
      <c r="K18" s="35">
        <f>'bis 31.12.2023'!H$23-I18</f>
        <v>0</v>
      </c>
      <c r="L18" s="36"/>
      <c r="M18" s="35">
        <f>'bis 30.06.2024'!$H$23-(I18+K18)</f>
        <v>0</v>
      </c>
      <c r="N18" s="36"/>
      <c r="O18" s="35">
        <f>'bis 31.12.2024'!$H$23-(I18+K18+M18)</f>
        <v>0</v>
      </c>
      <c r="P18" s="36"/>
      <c r="Q18" s="35">
        <f>'bis 30.06.2025'!$H$23-($I18+$K18+$M18+O18)</f>
        <v>0</v>
      </c>
      <c r="R18" s="36"/>
      <c r="S18" s="35">
        <f>'bis 31.12.2025'!$H$23-($I18+$K18+$M18+O18+Q18)</f>
        <v>0</v>
      </c>
      <c r="T18" s="36"/>
    </row>
    <row r="19" spans="2:20">
      <c r="B19" s="7"/>
      <c r="C19" s="83"/>
      <c r="D19" s="25" t="s">
        <v>98</v>
      </c>
      <c r="E19" s="35"/>
      <c r="F19" s="23"/>
      <c r="G19" s="35">
        <f t="shared" si="0"/>
        <v>0</v>
      </c>
      <c r="H19" s="23"/>
      <c r="I19" s="35">
        <f>'bis 30.06.2023'!I$23</f>
        <v>0</v>
      </c>
      <c r="J19" s="36"/>
      <c r="K19" s="35">
        <f>'bis 31.12.2023'!I$23-I19</f>
        <v>0</v>
      </c>
      <c r="L19" s="36"/>
      <c r="M19" s="35">
        <f>'bis 30.06.2024'!$I$23-(I19+K19)</f>
        <v>0</v>
      </c>
      <c r="N19" s="36"/>
      <c r="O19" s="35">
        <f>'bis 31.12.2024'!$I$23-(I19+K19+M19)</f>
        <v>0</v>
      </c>
      <c r="P19" s="36"/>
      <c r="Q19" s="35">
        <f>'bis 30.06.2025'!$I$23-($I19+$K19+$M19+O19)</f>
        <v>0</v>
      </c>
      <c r="R19" s="36"/>
      <c r="S19" s="35">
        <f>'bis 31.12.2025'!$I$23-($I19+$K19+$M19+O19+Q19)</f>
        <v>0</v>
      </c>
      <c r="T19" s="36"/>
    </row>
    <row r="20" spans="2:20">
      <c r="B20" s="7"/>
      <c r="C20" s="83"/>
      <c r="D20" s="25" t="s">
        <v>99</v>
      </c>
      <c r="E20" s="35"/>
      <c r="F20" s="23"/>
      <c r="G20" s="35">
        <f t="shared" si="0"/>
        <v>0</v>
      </c>
      <c r="H20" s="23"/>
      <c r="I20" s="35">
        <f>'bis 30.06.2023'!J$23</f>
        <v>0</v>
      </c>
      <c r="J20" s="36"/>
      <c r="K20" s="35">
        <f>'bis 31.12.2023'!J$23-I20</f>
        <v>0</v>
      </c>
      <c r="L20" s="36"/>
      <c r="M20" s="35">
        <f>'bis 30.06.2024'!$J$23-(I20+K20)</f>
        <v>0</v>
      </c>
      <c r="N20" s="36"/>
      <c r="O20" s="35">
        <f>'bis 31.12.2024'!$J$23-(I20+K20+M20)</f>
        <v>0</v>
      </c>
      <c r="P20" s="36"/>
      <c r="Q20" s="35">
        <f>'bis 30.06.2025'!$J$23-($I20+$K20+$M20+O20)</f>
        <v>0</v>
      </c>
      <c r="R20" s="36"/>
      <c r="S20" s="35">
        <f>'bis 31.12.2025'!$J$23-($I20+$K20+$M20+O20+Q20)</f>
        <v>0</v>
      </c>
      <c r="T20" s="36"/>
    </row>
    <row r="21" spans="2:20">
      <c r="B21" s="7"/>
      <c r="C21" s="83"/>
      <c r="D21" s="25" t="s">
        <v>100</v>
      </c>
      <c r="E21" s="35"/>
      <c r="F21" s="23"/>
      <c r="G21" s="35">
        <f t="shared" si="0"/>
        <v>0</v>
      </c>
      <c r="H21" s="23"/>
      <c r="I21" s="35">
        <f>'bis 30.06.2023'!K$23</f>
        <v>0</v>
      </c>
      <c r="J21" s="36"/>
      <c r="K21" s="35">
        <f>'bis 30.06.2023'!K$23-I21</f>
        <v>0</v>
      </c>
      <c r="L21" s="36"/>
      <c r="M21" s="35">
        <f>'bis 30.06.2024'!$K$23-(I21+K21)</f>
        <v>0</v>
      </c>
      <c r="N21" s="36"/>
      <c r="O21" s="35">
        <f>'bis 31.12.2024'!$K$23-(I21+K21+M21)</f>
        <v>0</v>
      </c>
      <c r="P21" s="36"/>
      <c r="Q21" s="35">
        <f>'bis 30.06.2025'!$K$23-($I21+$K21+$M21+O21)</f>
        <v>0</v>
      </c>
      <c r="R21" s="36"/>
      <c r="S21" s="35">
        <f>'bis 31.12.2025'!$K$23-($I21+$K21+$M21+O21+Q21)</f>
        <v>0</v>
      </c>
      <c r="T21" s="36"/>
    </row>
    <row r="22" spans="2:20">
      <c r="B22" s="7"/>
      <c r="C22" s="83"/>
      <c r="D22" s="25" t="s">
        <v>101</v>
      </c>
      <c r="E22" s="35"/>
      <c r="F22" s="23"/>
      <c r="G22" s="35">
        <f t="shared" si="0"/>
        <v>0</v>
      </c>
      <c r="H22" s="23"/>
      <c r="I22" s="35">
        <f>'bis 30.06.2023'!L$23</f>
        <v>0</v>
      </c>
      <c r="J22" s="36"/>
      <c r="K22" s="35">
        <f>'bis 31.12.2023'!L$23-I22</f>
        <v>0</v>
      </c>
      <c r="L22" s="36"/>
      <c r="M22" s="35">
        <f>'bis 30.06.2024'!$L$23-(I22+K22)</f>
        <v>0</v>
      </c>
      <c r="N22" s="36"/>
      <c r="O22" s="35">
        <f>'bis 31.12.2024'!$L$23-(I22+K22+M22)</f>
        <v>0</v>
      </c>
      <c r="P22" s="36"/>
      <c r="Q22" s="35">
        <f>'bis 30.06.2025'!$L$23-($I22+$K22+$M22+O22)</f>
        <v>0</v>
      </c>
      <c r="R22" s="36"/>
      <c r="S22" s="35">
        <f>'bis 31.12.2025'!$L$23-($I22+$K22+$M22+O22+Q22)</f>
        <v>0</v>
      </c>
      <c r="T22" s="36"/>
    </row>
    <row r="23" spans="2:20">
      <c r="B23" s="7"/>
      <c r="C23" s="83"/>
      <c r="D23" s="25" t="s">
        <v>102</v>
      </c>
      <c r="E23" s="35"/>
      <c r="F23" s="23"/>
      <c r="G23" s="35">
        <f t="shared" si="0"/>
        <v>0</v>
      </c>
      <c r="H23" s="23"/>
      <c r="I23" s="35">
        <f>'bis 30.06.2023'!M$23</f>
        <v>0</v>
      </c>
      <c r="J23" s="36"/>
      <c r="K23" s="35">
        <f>'bis 31.12.2023'!M$23-I23</f>
        <v>0</v>
      </c>
      <c r="L23" s="36"/>
      <c r="M23" s="35">
        <f>'bis 30.06.2024'!$M$23-(I23+K23)</f>
        <v>0</v>
      </c>
      <c r="N23" s="36"/>
      <c r="O23" s="35">
        <f>'bis 31.12.2024'!$M$23-(I23+K23+M23)</f>
        <v>0</v>
      </c>
      <c r="P23" s="36"/>
      <c r="Q23" s="35">
        <f>'bis 30.06.2025'!$M$23-($I23+$K23+$M23+O23)</f>
        <v>0</v>
      </c>
      <c r="R23" s="36"/>
      <c r="S23" s="35">
        <f>'bis 31.12.2025'!$M$23-($I23+$K23+$M23+O23+Q23)</f>
        <v>0</v>
      </c>
      <c r="T23" s="36"/>
    </row>
    <row r="24" spans="2:20">
      <c r="B24" s="7"/>
      <c r="C24" s="83"/>
      <c r="D24" s="25" t="s">
        <v>103</v>
      </c>
      <c r="E24" s="35"/>
      <c r="F24" s="23"/>
      <c r="G24" s="35">
        <f t="shared" si="0"/>
        <v>0</v>
      </c>
      <c r="H24" s="23"/>
      <c r="I24" s="35">
        <f>'bis 30.06.2023'!N$23</f>
        <v>0</v>
      </c>
      <c r="J24" s="36"/>
      <c r="K24" s="35">
        <f>'bis 31.12.2023'!N$23-I24</f>
        <v>0</v>
      </c>
      <c r="L24" s="36"/>
      <c r="M24" s="35">
        <f>'bis 30.06.2024'!$N$23-(I24+K24)</f>
        <v>0</v>
      </c>
      <c r="N24" s="36"/>
      <c r="O24" s="35">
        <f>'bis 31.12.2024'!$N$23-(I24+K24+M24)</f>
        <v>0</v>
      </c>
      <c r="P24" s="36"/>
      <c r="Q24" s="35">
        <f>'bis 30.06.2025'!$N$23-($I24+$K24+$M24+O24)</f>
        <v>0</v>
      </c>
      <c r="R24" s="36"/>
      <c r="S24" s="35">
        <f>'bis 31.12.2025'!$N$23-($I24+$K24+$M24+O24+Q24)</f>
        <v>0</v>
      </c>
      <c r="T24" s="36"/>
    </row>
    <row r="25" spans="2:20">
      <c r="B25" s="7"/>
      <c r="C25" s="83"/>
      <c r="D25" s="25" t="s">
        <v>104</v>
      </c>
      <c r="E25" s="35"/>
      <c r="F25" s="23"/>
      <c r="G25" s="35">
        <f t="shared" si="0"/>
        <v>0</v>
      </c>
      <c r="H25" s="23"/>
      <c r="I25" s="35">
        <f>'bis 30.06.2023'!O$23</f>
        <v>0</v>
      </c>
      <c r="J25" s="36"/>
      <c r="K25" s="35">
        <f>'bis 31.12.2023'!O$23-I25</f>
        <v>0</v>
      </c>
      <c r="L25" s="36"/>
      <c r="M25" s="35">
        <f>'bis 30.06.2024'!$O$23-(I25+K25)</f>
        <v>0</v>
      </c>
      <c r="N25" s="36"/>
      <c r="O25" s="35">
        <f>'bis 31.12.2024'!$O$23-(I25+K25+M25)</f>
        <v>0</v>
      </c>
      <c r="P25" s="36"/>
      <c r="Q25" s="35">
        <f>'bis 30.06.2025'!$O$23-($I25+$K25+$M25+O25)</f>
        <v>0</v>
      </c>
      <c r="R25" s="36"/>
      <c r="S25" s="35">
        <f>'bis 31.12.2025'!$O$23-($I25+$K25+$M25+O25+Q25)</f>
        <v>0</v>
      </c>
      <c r="T25" s="36"/>
    </row>
    <row r="26" spans="2:20">
      <c r="B26" s="7"/>
      <c r="C26" s="84"/>
      <c r="D26" s="25" t="s">
        <v>105</v>
      </c>
      <c r="E26" s="35"/>
      <c r="F26" s="23"/>
      <c r="G26" s="35">
        <f t="shared" si="0"/>
        <v>0</v>
      </c>
      <c r="H26" s="23"/>
      <c r="I26" s="35">
        <f>'bis 30.06.2023'!P$23</f>
        <v>0</v>
      </c>
      <c r="J26" s="36"/>
      <c r="K26" s="35">
        <f>'bis 30.06.2023'!P$23-I26</f>
        <v>0</v>
      </c>
      <c r="L26" s="36"/>
      <c r="M26" s="35">
        <f>'bis 30.06.2024'!$P$23-(I26+K26)</f>
        <v>0</v>
      </c>
      <c r="N26" s="36"/>
      <c r="O26" s="35">
        <f>'bis 31.12.2024'!$P$23-(I26+K26+M26)</f>
        <v>0</v>
      </c>
      <c r="P26" s="36"/>
      <c r="Q26" s="35">
        <f>'bis 30.06.2025'!$P$23-($I26+$K26+$M26+O26)</f>
        <v>0</v>
      </c>
      <c r="R26" s="36"/>
      <c r="S26" s="35">
        <f>'bis 31.12.2025'!$P$23-($I26+$K26+$M26+O26+Q26)</f>
        <v>0</v>
      </c>
      <c r="T26" s="36"/>
    </row>
    <row r="27" spans="2:20" ht="27.6">
      <c r="B27" s="7"/>
      <c r="C27" s="22" t="s">
        <v>25</v>
      </c>
      <c r="D27" s="25" t="s">
        <v>26</v>
      </c>
      <c r="E27" s="35">
        <f>Overview!F20</f>
        <v>0</v>
      </c>
      <c r="F27" s="23"/>
      <c r="G27" s="35">
        <f t="shared" si="0"/>
        <v>0</v>
      </c>
      <c r="H27" s="23"/>
      <c r="I27" s="35">
        <f>'bis 30.06.2023'!G$24</f>
        <v>0</v>
      </c>
      <c r="J27" s="36"/>
      <c r="K27" s="35">
        <f>'bis 31.12.2023'!$G$24-I27</f>
        <v>0</v>
      </c>
      <c r="L27" s="36"/>
      <c r="M27" s="35">
        <f>'bis 30.06.2024'!$G$24-(I27+K27)</f>
        <v>0</v>
      </c>
      <c r="N27" s="36"/>
      <c r="O27" s="35">
        <f>'bis 31.12.2024'!$G$24-(I27+K27+M27)</f>
        <v>0</v>
      </c>
      <c r="P27" s="36"/>
      <c r="Q27" s="35">
        <f>'bis 30.06.2025'!$G$24-($I27+$K27+$M27+O27)</f>
        <v>0</v>
      </c>
      <c r="R27" s="36"/>
      <c r="S27" s="35">
        <f>'bis 31.12.2025'!$G$24-($I27+$K27+$M27+O27+Q27)</f>
        <v>0</v>
      </c>
      <c r="T27" s="36"/>
    </row>
    <row r="28" spans="2:20">
      <c r="B28" s="7"/>
      <c r="C28" s="171"/>
      <c r="D28" s="25" t="s">
        <v>97</v>
      </c>
      <c r="E28" s="35"/>
      <c r="F28" s="23"/>
      <c r="G28" s="35">
        <f t="shared" si="0"/>
        <v>0</v>
      </c>
      <c r="H28" s="23"/>
      <c r="I28" s="35">
        <f>'bis 30.06.2023'!H$24</f>
        <v>0</v>
      </c>
      <c r="J28" s="36"/>
      <c r="K28" s="35">
        <f>'bis 31.12.2023'!$H$24-I28</f>
        <v>0</v>
      </c>
      <c r="L28" s="36"/>
      <c r="M28" s="35">
        <f>'bis 30.06.2024'!$H$24-(I28+K28)</f>
        <v>0</v>
      </c>
      <c r="N28" s="36"/>
      <c r="O28" s="35">
        <f>'bis 31.12.2024'!$H$24-(I28+K28+M28)</f>
        <v>0</v>
      </c>
      <c r="P28" s="36"/>
      <c r="Q28" s="35">
        <f>'bis 30.06.2025'!$H$24-($I28+$K28+$M28+O28)</f>
        <v>0</v>
      </c>
      <c r="R28" s="36"/>
      <c r="S28" s="35">
        <f>'bis 31.12.2025'!$H$24-($I28+$K28+$M28+O28+Q28)</f>
        <v>0</v>
      </c>
      <c r="T28" s="36"/>
    </row>
    <row r="29" spans="2:20">
      <c r="B29" s="7"/>
      <c r="C29" s="172"/>
      <c r="D29" s="25" t="s">
        <v>98</v>
      </c>
      <c r="E29" s="35"/>
      <c r="F29" s="23"/>
      <c r="G29" s="35">
        <f t="shared" si="0"/>
        <v>0</v>
      </c>
      <c r="H29" s="23"/>
      <c r="I29" s="35">
        <f>'bis 30.06.2023'!I$24</f>
        <v>0</v>
      </c>
      <c r="J29" s="36"/>
      <c r="K29" s="35">
        <f>'bis 31.12.2023'!$I$24-I29</f>
        <v>0</v>
      </c>
      <c r="L29" s="36"/>
      <c r="M29" s="35">
        <f>'bis 30.06.2024'!$I$24-(I29+K29)</f>
        <v>0</v>
      </c>
      <c r="N29" s="36"/>
      <c r="O29" s="35">
        <f>'bis 31.12.2024'!$I$24-(I29+K29+M29)</f>
        <v>0</v>
      </c>
      <c r="P29" s="36"/>
      <c r="Q29" s="35">
        <f>'bis 30.06.2025'!$I$24-($I29+$K29+$M29+O29)</f>
        <v>0</v>
      </c>
      <c r="R29" s="36"/>
      <c r="S29" s="35">
        <f>'bis 31.12.2025'!$I$24-($I29+$K29+$M29+O29+Q29)</f>
        <v>0</v>
      </c>
      <c r="T29" s="36"/>
    </row>
    <row r="30" spans="2:20">
      <c r="B30" s="7"/>
      <c r="C30" s="172"/>
      <c r="D30" s="25" t="s">
        <v>99</v>
      </c>
      <c r="E30" s="35"/>
      <c r="F30" s="23"/>
      <c r="G30" s="35">
        <f t="shared" si="0"/>
        <v>0</v>
      </c>
      <c r="H30" s="23"/>
      <c r="I30" s="35">
        <f>'bis 30.06.2023'!J$24</f>
        <v>0</v>
      </c>
      <c r="J30" s="36"/>
      <c r="K30" s="35">
        <f>'bis 31.12.2023'!$J$24-I30</f>
        <v>0</v>
      </c>
      <c r="L30" s="36"/>
      <c r="M30" s="35">
        <f>'bis 30.06.2024'!$J$24-(I30+K30)</f>
        <v>0</v>
      </c>
      <c r="N30" s="36"/>
      <c r="O30" s="35">
        <f>'bis 31.12.2024'!$J$24-(I30+K30+M30)</f>
        <v>0</v>
      </c>
      <c r="P30" s="36"/>
      <c r="Q30" s="35">
        <f>'bis 30.06.2025'!$J$24-($I30+$K30+$M30+O30)</f>
        <v>0</v>
      </c>
      <c r="R30" s="36"/>
      <c r="S30" s="35">
        <f>'bis 31.12.2025'!$J$24-($I30+$K30+$M30+O30+Q30)</f>
        <v>0</v>
      </c>
      <c r="T30" s="36"/>
    </row>
    <row r="31" spans="2:20">
      <c r="B31" s="7"/>
      <c r="C31" s="172"/>
      <c r="D31" s="25" t="s">
        <v>100</v>
      </c>
      <c r="E31" s="35"/>
      <c r="F31" s="23"/>
      <c r="G31" s="35">
        <f t="shared" si="0"/>
        <v>0</v>
      </c>
      <c r="H31" s="23"/>
      <c r="I31" s="35">
        <f>'bis 30.06.2023'!K$24</f>
        <v>0</v>
      </c>
      <c r="J31" s="36"/>
      <c r="K31" s="35">
        <f>'bis 30.06.2023'!$K$24-I31</f>
        <v>0</v>
      </c>
      <c r="L31" s="36"/>
      <c r="M31" s="35">
        <f>'bis 30.06.2024'!$K$24-(I31+K31)</f>
        <v>0</v>
      </c>
      <c r="N31" s="36"/>
      <c r="O31" s="35">
        <f>'bis 31.12.2024'!$K$24-(I31+K31+M31)</f>
        <v>0</v>
      </c>
      <c r="P31" s="36"/>
      <c r="Q31" s="35">
        <f>'bis 30.06.2025'!$K$24-($I31+$K31+$M31+O31)</f>
        <v>0</v>
      </c>
      <c r="R31" s="36"/>
      <c r="S31" s="35">
        <f>'bis 31.12.2025'!$K$24-($I31+$K31+$M31+O31+Q31)</f>
        <v>0</v>
      </c>
      <c r="T31" s="36"/>
    </row>
    <row r="32" spans="2:20">
      <c r="B32" s="7"/>
      <c r="C32" s="172"/>
      <c r="D32" s="25" t="s">
        <v>101</v>
      </c>
      <c r="E32" s="35"/>
      <c r="F32" s="23"/>
      <c r="G32" s="35">
        <f t="shared" si="0"/>
        <v>0</v>
      </c>
      <c r="H32" s="23"/>
      <c r="I32" s="35">
        <f>'bis 30.06.2023'!L$24</f>
        <v>0</v>
      </c>
      <c r="J32" s="36"/>
      <c r="K32" s="35">
        <f>'bis 31.12.2023'!$L$24-I32</f>
        <v>0</v>
      </c>
      <c r="L32" s="36"/>
      <c r="M32" s="35">
        <f>'bis 30.06.2024'!$L$24-(I32+K32)</f>
        <v>0</v>
      </c>
      <c r="N32" s="36"/>
      <c r="O32" s="35">
        <f>'bis 31.12.2024'!$L$24-(I32+K32+M32)</f>
        <v>0</v>
      </c>
      <c r="P32" s="36"/>
      <c r="Q32" s="35">
        <f>'bis 30.06.2025'!$L$24-($I32+$K32+$M32+O32)</f>
        <v>0</v>
      </c>
      <c r="R32" s="36"/>
      <c r="S32" s="35">
        <f>'bis 31.12.2025'!$L$24-($I32+$K32+$M32+O32+Q32)</f>
        <v>0</v>
      </c>
      <c r="T32" s="36"/>
    </row>
    <row r="33" spans="2:20">
      <c r="B33" s="7"/>
      <c r="C33" s="172"/>
      <c r="D33" s="25" t="s">
        <v>102</v>
      </c>
      <c r="E33" s="35"/>
      <c r="F33" s="23"/>
      <c r="G33" s="35">
        <f t="shared" si="0"/>
        <v>0</v>
      </c>
      <c r="H33" s="23"/>
      <c r="I33" s="35">
        <f>'bis 30.06.2023'!M$24</f>
        <v>0</v>
      </c>
      <c r="J33" s="36"/>
      <c r="K33" s="35">
        <f>'bis 31.12.2023'!$M$24-I33</f>
        <v>0</v>
      </c>
      <c r="L33" s="36"/>
      <c r="M33" s="35">
        <f>'bis 30.06.2024'!$M$24-(I33+K33)</f>
        <v>0</v>
      </c>
      <c r="N33" s="36"/>
      <c r="O33" s="35">
        <f>'bis 31.12.2024'!$M$24-(I33+K33+M33)</f>
        <v>0</v>
      </c>
      <c r="P33" s="36"/>
      <c r="Q33" s="35">
        <f>'bis 30.06.2025'!$M$24-($I33+$K33+$M33+O33)</f>
        <v>0</v>
      </c>
      <c r="R33" s="36"/>
      <c r="S33" s="35">
        <f>'bis 31.12.2025'!$M$24-($I33+$K33+$M33+O33+Q33)</f>
        <v>0</v>
      </c>
      <c r="T33" s="36"/>
    </row>
    <row r="34" spans="2:20">
      <c r="B34" s="7"/>
      <c r="C34" s="172"/>
      <c r="D34" s="25" t="s">
        <v>103</v>
      </c>
      <c r="E34" s="35"/>
      <c r="F34" s="23"/>
      <c r="G34" s="35">
        <f t="shared" si="0"/>
        <v>0</v>
      </c>
      <c r="H34" s="23"/>
      <c r="I34" s="35">
        <f>'bis 30.06.2023'!N$24</f>
        <v>0</v>
      </c>
      <c r="J34" s="36"/>
      <c r="K34" s="35">
        <f>'bis 31.12.2023'!$N$24-I34</f>
        <v>0</v>
      </c>
      <c r="L34" s="36"/>
      <c r="M34" s="35">
        <f>'bis 30.06.2024'!$N$24-(I34+K34)</f>
        <v>0</v>
      </c>
      <c r="N34" s="36"/>
      <c r="O34" s="35">
        <f>'bis 31.12.2024'!$N$24-(I34+K34+M34)</f>
        <v>0</v>
      </c>
      <c r="P34" s="36"/>
      <c r="Q34" s="35">
        <f>'bis 30.06.2025'!$N$24-($I34+$K34+$M34+O34)</f>
        <v>0</v>
      </c>
      <c r="R34" s="36"/>
      <c r="S34" s="35">
        <f>'bis 31.12.2025'!$N$24-($I34+$K34+$M34+O34+Q34)</f>
        <v>0</v>
      </c>
      <c r="T34" s="36"/>
    </row>
    <row r="35" spans="2:20">
      <c r="B35" s="7"/>
      <c r="C35" s="172"/>
      <c r="D35" s="25" t="s">
        <v>104</v>
      </c>
      <c r="E35" s="35"/>
      <c r="F35" s="23"/>
      <c r="G35" s="35">
        <f t="shared" si="0"/>
        <v>0</v>
      </c>
      <c r="H35" s="23"/>
      <c r="I35" s="35">
        <f>'bis 30.06.2023'!O$24</f>
        <v>0</v>
      </c>
      <c r="J35" s="36"/>
      <c r="K35" s="35">
        <f>'bis 31.12.2023'!$O$24-I35</f>
        <v>0</v>
      </c>
      <c r="L35" s="36"/>
      <c r="M35" s="35">
        <f>'bis 30.06.2024'!$O$24-(I35+K35)</f>
        <v>0</v>
      </c>
      <c r="N35" s="36"/>
      <c r="O35" s="35">
        <f>'bis 31.12.2024'!$O$24-(I35+K35+M35)</f>
        <v>0</v>
      </c>
      <c r="P35" s="36"/>
      <c r="Q35" s="35">
        <f>'bis 30.06.2025'!$O$24-($I35+$K35+$M35+O35)</f>
        <v>0</v>
      </c>
      <c r="R35" s="36"/>
      <c r="S35" s="35">
        <f>'bis 31.12.2025'!$O$24-($I35+$K35+$M35+O35+Q35)</f>
        <v>0</v>
      </c>
      <c r="T35" s="36"/>
    </row>
    <row r="36" spans="2:20">
      <c r="B36" s="7"/>
      <c r="C36" s="173"/>
      <c r="D36" s="25" t="s">
        <v>105</v>
      </c>
      <c r="E36" s="35"/>
      <c r="F36" s="23"/>
      <c r="G36" s="35">
        <f t="shared" si="0"/>
        <v>0</v>
      </c>
      <c r="H36" s="23"/>
      <c r="I36" s="35">
        <f>'bis 30.06.2023'!P$24</f>
        <v>0</v>
      </c>
      <c r="J36" s="36"/>
      <c r="K36" s="35">
        <f>'bis 30.06.2023'!$P$24-I36</f>
        <v>0</v>
      </c>
      <c r="L36" s="36"/>
      <c r="M36" s="35">
        <f>'bis 30.06.2024'!$P$24-(I36+K36)</f>
        <v>0</v>
      </c>
      <c r="N36" s="36"/>
      <c r="O36" s="35">
        <f>'bis 31.12.2024'!$P$24-(I36+K36+M36)</f>
        <v>0</v>
      </c>
      <c r="P36" s="36"/>
      <c r="Q36" s="35">
        <f>'bis 30.06.2025'!$P$24-($I36+$K36+$M36+O36)</f>
        <v>0</v>
      </c>
      <c r="R36" s="36"/>
      <c r="S36" s="35">
        <f>'bis 31.12.2025'!$P$24-($I36+$K36+$M36+O36+Q36)</f>
        <v>0</v>
      </c>
      <c r="T36" s="36"/>
    </row>
    <row r="37" spans="2:20" ht="55.15">
      <c r="B37" s="7"/>
      <c r="C37" s="22" t="s">
        <v>27</v>
      </c>
      <c r="D37" s="25" t="s">
        <v>28</v>
      </c>
      <c r="E37" s="35">
        <f>Overview!F21</f>
        <v>0</v>
      </c>
      <c r="F37" s="23"/>
      <c r="G37" s="35">
        <f t="shared" si="0"/>
        <v>0</v>
      </c>
      <c r="H37" s="23"/>
      <c r="I37" s="35">
        <f>'bis 30.06.2023'!G$25</f>
        <v>0</v>
      </c>
      <c r="J37" s="36"/>
      <c r="K37" s="35">
        <f>'bis 31.12.2023'!$G$25-I37</f>
        <v>0</v>
      </c>
      <c r="L37" s="36"/>
      <c r="M37" s="35">
        <f>'bis 30.06.2024'!$G$25-(I37+K37)</f>
        <v>0</v>
      </c>
      <c r="N37" s="36"/>
      <c r="O37" s="35">
        <f>'bis 31.12.2024'!$G$25-(I37+K37+M37)</f>
        <v>0</v>
      </c>
      <c r="P37" s="36"/>
      <c r="Q37" s="35">
        <f>'bis 30.06.2025'!$G$25-($I37+$K37+$M37+O37)</f>
        <v>0</v>
      </c>
      <c r="R37" s="36"/>
      <c r="S37" s="35">
        <f>'bis 31.12.2025'!$G$25-($I37+$K37+$M37+O37+Q37)</f>
        <v>0</v>
      </c>
      <c r="T37" s="36"/>
    </row>
    <row r="38" spans="2:20">
      <c r="B38" s="7"/>
      <c r="C38" s="171"/>
      <c r="D38" s="25" t="s">
        <v>97</v>
      </c>
      <c r="E38" s="35"/>
      <c r="F38" s="23"/>
      <c r="G38" s="35">
        <f t="shared" si="0"/>
        <v>0</v>
      </c>
      <c r="H38" s="23"/>
      <c r="I38" s="35">
        <f>'bis 30.06.2023'!H$25</f>
        <v>0</v>
      </c>
      <c r="J38" s="36"/>
      <c r="K38" s="35">
        <f>'bis 31.12.2023'!$H$25-I38</f>
        <v>0</v>
      </c>
      <c r="L38" s="36"/>
      <c r="M38" s="35">
        <f>'bis 30.06.2024'!$H$25-(I38+K38)</f>
        <v>0</v>
      </c>
      <c r="N38" s="36"/>
      <c r="O38" s="35">
        <f>'bis 31.12.2024'!$H$25-(I38+K38+M38)</f>
        <v>0</v>
      </c>
      <c r="P38" s="36"/>
      <c r="Q38" s="35">
        <f>'bis 30.06.2025'!$H$25-($I38+$K38+$M38+O38)</f>
        <v>0</v>
      </c>
      <c r="R38" s="36"/>
      <c r="S38" s="35">
        <f>'bis 31.12.2025'!$H$25-($I38+$K38+$M38+O38+Q38)</f>
        <v>0</v>
      </c>
      <c r="T38" s="36"/>
    </row>
    <row r="39" spans="2:20">
      <c r="B39" s="7"/>
      <c r="C39" s="172"/>
      <c r="D39" s="25" t="s">
        <v>98</v>
      </c>
      <c r="E39" s="35"/>
      <c r="F39" s="23"/>
      <c r="G39" s="35">
        <f t="shared" si="0"/>
        <v>0</v>
      </c>
      <c r="H39" s="23"/>
      <c r="I39" s="35">
        <f>'bis 30.06.2023'!I$25</f>
        <v>0</v>
      </c>
      <c r="J39" s="36"/>
      <c r="K39" s="35">
        <f>'bis 31.12.2023'!$I$25-I39</f>
        <v>0</v>
      </c>
      <c r="L39" s="36"/>
      <c r="M39" s="35">
        <f>'bis 30.06.2024'!$I$25-(I39+K39)</f>
        <v>0</v>
      </c>
      <c r="N39" s="36"/>
      <c r="O39" s="35">
        <f>'bis 31.12.2024'!$I$25-(I39+K39+M39)</f>
        <v>0</v>
      </c>
      <c r="P39" s="36"/>
      <c r="Q39" s="35">
        <f>'bis 30.06.2025'!$I$25-($I39+$K39+$M39+O39)</f>
        <v>0</v>
      </c>
      <c r="R39" s="36"/>
      <c r="S39" s="35">
        <f>'bis 31.12.2025'!$I$25-($I39+$K39+$M39+O39+Q39)</f>
        <v>0</v>
      </c>
      <c r="T39" s="36"/>
    </row>
    <row r="40" spans="2:20">
      <c r="B40" s="7"/>
      <c r="C40" s="172"/>
      <c r="D40" s="25" t="s">
        <v>99</v>
      </c>
      <c r="E40" s="35"/>
      <c r="F40" s="23"/>
      <c r="G40" s="35">
        <f t="shared" si="0"/>
        <v>0</v>
      </c>
      <c r="H40" s="23"/>
      <c r="I40" s="35">
        <f>'bis 30.06.2023'!J$25</f>
        <v>0</v>
      </c>
      <c r="J40" s="36"/>
      <c r="K40" s="35">
        <f>'bis 31.12.2023'!$J$25-I40</f>
        <v>0</v>
      </c>
      <c r="L40" s="36"/>
      <c r="M40" s="35">
        <f>'bis 30.06.2024'!$J$25-(I40+K40)</f>
        <v>0</v>
      </c>
      <c r="N40" s="36"/>
      <c r="O40" s="35">
        <f>'bis 31.12.2024'!$J$25-(I40+K40+M40)</f>
        <v>0</v>
      </c>
      <c r="P40" s="36"/>
      <c r="Q40" s="35">
        <f>'bis 30.06.2025'!$J$25-($I40+$K40+$M40+O40)</f>
        <v>0</v>
      </c>
      <c r="R40" s="36"/>
      <c r="S40" s="35">
        <f>'bis 31.12.2025'!$J$25-($I40+$K40+$M40+O40+Q40)</f>
        <v>0</v>
      </c>
      <c r="T40" s="36"/>
    </row>
    <row r="41" spans="2:20">
      <c r="B41" s="7"/>
      <c r="C41" s="172"/>
      <c r="D41" s="25" t="s">
        <v>100</v>
      </c>
      <c r="E41" s="35"/>
      <c r="F41" s="23"/>
      <c r="G41" s="35">
        <f t="shared" si="0"/>
        <v>0</v>
      </c>
      <c r="H41" s="23"/>
      <c r="I41" s="35">
        <f>'bis 30.06.2023'!K$25</f>
        <v>0</v>
      </c>
      <c r="J41" s="36"/>
      <c r="K41" s="35">
        <f>'bis 30.06.2023'!$K$25-I41</f>
        <v>0</v>
      </c>
      <c r="L41" s="36"/>
      <c r="M41" s="35">
        <f>'bis 30.06.2024'!$K$25-(I41+K41)</f>
        <v>0</v>
      </c>
      <c r="N41" s="36"/>
      <c r="O41" s="35">
        <f>'bis 31.12.2024'!$K$25-(I41+K41+M41)</f>
        <v>0</v>
      </c>
      <c r="P41" s="36"/>
      <c r="Q41" s="35">
        <f>'bis 30.06.2025'!$K$25-($I41+$K41+$M41+O41)</f>
        <v>0</v>
      </c>
      <c r="R41" s="36"/>
      <c r="S41" s="35">
        <f>'bis 31.12.2025'!$K$25-($I41+$K41+$M41+O41+Q41)</f>
        <v>0</v>
      </c>
      <c r="T41" s="36"/>
    </row>
    <row r="42" spans="2:20">
      <c r="B42" s="7"/>
      <c r="C42" s="172"/>
      <c r="D42" s="25" t="s">
        <v>101</v>
      </c>
      <c r="E42" s="35"/>
      <c r="F42" s="23"/>
      <c r="G42" s="35">
        <f t="shared" si="0"/>
        <v>0</v>
      </c>
      <c r="H42" s="23"/>
      <c r="I42" s="35">
        <f>'bis 30.06.2023'!L$25</f>
        <v>0</v>
      </c>
      <c r="J42" s="36"/>
      <c r="K42" s="35">
        <f>'bis 31.12.2023'!$L$25-I42</f>
        <v>0</v>
      </c>
      <c r="L42" s="36"/>
      <c r="M42" s="35">
        <f>'bis 30.06.2024'!$L$25-(I42+K42)</f>
        <v>0</v>
      </c>
      <c r="N42" s="36"/>
      <c r="O42" s="35">
        <f>'bis 31.12.2024'!$L$25-(I42+K42+M42)</f>
        <v>0</v>
      </c>
      <c r="P42" s="36"/>
      <c r="Q42" s="35">
        <f>'bis 30.06.2025'!$L$25-($I42+$K42+$M42+O42)</f>
        <v>0</v>
      </c>
      <c r="R42" s="36"/>
      <c r="S42" s="35">
        <f>'bis 31.12.2025'!$L$25-($I42+$K42+$M42+O42+Q42)</f>
        <v>0</v>
      </c>
      <c r="T42" s="36"/>
    </row>
    <row r="43" spans="2:20">
      <c r="B43" s="7"/>
      <c r="C43" s="172"/>
      <c r="D43" s="25" t="s">
        <v>102</v>
      </c>
      <c r="E43" s="35"/>
      <c r="F43" s="23"/>
      <c r="G43" s="35">
        <f t="shared" si="0"/>
        <v>0</v>
      </c>
      <c r="H43" s="23"/>
      <c r="I43" s="35">
        <f>'bis 30.06.2023'!M$25</f>
        <v>0</v>
      </c>
      <c r="J43" s="36"/>
      <c r="K43" s="35">
        <f>'bis 31.12.2023'!$M$25-I43</f>
        <v>0</v>
      </c>
      <c r="L43" s="36"/>
      <c r="M43" s="35">
        <f>'bis 30.06.2024'!$M$25-(I43+K43)</f>
        <v>0</v>
      </c>
      <c r="N43" s="36"/>
      <c r="O43" s="35">
        <f>'bis 31.12.2024'!$M$25-(I43+K43+M43)</f>
        <v>0</v>
      </c>
      <c r="P43" s="36"/>
      <c r="Q43" s="35">
        <f>'bis 30.06.2025'!$M$25-($I43+$K43+$M43+O43)</f>
        <v>0</v>
      </c>
      <c r="R43" s="36"/>
      <c r="S43" s="35">
        <f>'bis 31.12.2025'!$M$25-($I43+$K43+$M43+O43+Q43)</f>
        <v>0</v>
      </c>
      <c r="T43" s="36"/>
    </row>
    <row r="44" spans="2:20">
      <c r="B44" s="7"/>
      <c r="C44" s="172"/>
      <c r="D44" s="25" t="s">
        <v>103</v>
      </c>
      <c r="E44" s="35"/>
      <c r="F44" s="23"/>
      <c r="G44" s="35">
        <f t="shared" si="0"/>
        <v>0</v>
      </c>
      <c r="H44" s="23"/>
      <c r="I44" s="35">
        <f>'bis 30.06.2023'!N$25</f>
        <v>0</v>
      </c>
      <c r="J44" s="36"/>
      <c r="K44" s="35">
        <f>'bis 31.12.2023'!$N$25-I44</f>
        <v>0</v>
      </c>
      <c r="L44" s="36"/>
      <c r="M44" s="35">
        <f>'bis 30.06.2024'!$N$25-(I44+K44)</f>
        <v>0</v>
      </c>
      <c r="N44" s="36"/>
      <c r="O44" s="35">
        <f>'bis 31.12.2024'!$N$25-(I44+K44+M44)</f>
        <v>0</v>
      </c>
      <c r="P44" s="36"/>
      <c r="Q44" s="35">
        <f>'bis 30.06.2025'!$N$25-($I44+$K44+$M44+O44)</f>
        <v>0</v>
      </c>
      <c r="R44" s="36"/>
      <c r="S44" s="35">
        <f>'bis 31.12.2025'!$N$25-($I44+$K44+$M44+O44+Q44)</f>
        <v>0</v>
      </c>
      <c r="T44" s="36"/>
    </row>
    <row r="45" spans="2:20">
      <c r="B45" s="7"/>
      <c r="C45" s="172"/>
      <c r="D45" s="25" t="s">
        <v>104</v>
      </c>
      <c r="E45" s="35"/>
      <c r="F45" s="23"/>
      <c r="G45" s="35">
        <f t="shared" si="0"/>
        <v>0</v>
      </c>
      <c r="H45" s="23"/>
      <c r="I45" s="35">
        <f>'bis 30.06.2023'!O$25</f>
        <v>0</v>
      </c>
      <c r="J45" s="36"/>
      <c r="K45" s="35">
        <f>'bis 31.12.2023'!$O$25-I45</f>
        <v>0</v>
      </c>
      <c r="L45" s="36"/>
      <c r="M45" s="35">
        <f>'bis 30.06.2024'!$O$25-(I45+K45)</f>
        <v>0</v>
      </c>
      <c r="N45" s="36"/>
      <c r="O45" s="35">
        <f>'bis 31.12.2024'!$O$25-(I45+K45+M45)</f>
        <v>0</v>
      </c>
      <c r="P45" s="36"/>
      <c r="Q45" s="35">
        <f>'bis 30.06.2025'!$O$25-($I45+$K45+$M45+O45)</f>
        <v>0</v>
      </c>
      <c r="R45" s="36"/>
      <c r="S45" s="35">
        <f>'bis 31.12.2025'!$O$25-($I45+$K45+$M45+O45+Q45)</f>
        <v>0</v>
      </c>
      <c r="T45" s="36"/>
    </row>
    <row r="46" spans="2:20">
      <c r="B46" s="7"/>
      <c r="C46" s="173"/>
      <c r="D46" s="25" t="s">
        <v>105</v>
      </c>
      <c r="E46" s="35"/>
      <c r="F46" s="23"/>
      <c r="G46" s="35">
        <f t="shared" si="0"/>
        <v>0</v>
      </c>
      <c r="H46" s="23"/>
      <c r="I46" s="35">
        <f>'bis 30.06.2023'!P$25</f>
        <v>0</v>
      </c>
      <c r="J46" s="36"/>
      <c r="K46" s="35">
        <f>'bis 30.06.2023'!$P$25-I46</f>
        <v>0</v>
      </c>
      <c r="L46" s="36"/>
      <c r="M46" s="35">
        <f>'bis 30.06.2024'!$P$25-(I46+K46)</f>
        <v>0</v>
      </c>
      <c r="N46" s="36"/>
      <c r="O46" s="35">
        <f>'bis 31.12.2024'!$P$25-(I46+K46+M46)</f>
        <v>0</v>
      </c>
      <c r="P46" s="36"/>
      <c r="Q46" s="35">
        <f>'bis 30.06.2025'!$P$25-($I46+$K46+$M46+O46)</f>
        <v>0</v>
      </c>
      <c r="R46" s="36"/>
      <c r="S46" s="35">
        <f>'bis 31.12.2025'!$P$25-($I46+$K46+$M46+O46+Q46)</f>
        <v>0</v>
      </c>
      <c r="T46" s="36"/>
    </row>
    <row r="47" spans="2:20" ht="27.6">
      <c r="B47" s="7"/>
      <c r="C47" s="22" t="s">
        <v>29</v>
      </c>
      <c r="D47" s="25" t="s">
        <v>30</v>
      </c>
      <c r="E47" s="35">
        <f>Overview!F22</f>
        <v>0</v>
      </c>
      <c r="F47" s="23"/>
      <c r="G47" s="35">
        <f t="shared" si="0"/>
        <v>0</v>
      </c>
      <c r="H47" s="23"/>
      <c r="I47" s="35">
        <f>'bis 30.06.2023'!G$26</f>
        <v>0</v>
      </c>
      <c r="J47" s="36"/>
      <c r="K47" s="35">
        <f>'bis 31.12.2023'!G$26-I47</f>
        <v>0</v>
      </c>
      <c r="L47" s="36"/>
      <c r="M47" s="35">
        <f>'bis 30.06.2024'!$G$26-(I47+K47)</f>
        <v>0</v>
      </c>
      <c r="N47" s="36"/>
      <c r="O47" s="35">
        <f>'bis 31.12.2024'!$G$26-(I47+K47+M47)</f>
        <v>0</v>
      </c>
      <c r="P47" s="36"/>
      <c r="Q47" s="35">
        <f>'bis 30.06.2025'!$G$26-($I47+$K47+$M47+O47)</f>
        <v>0</v>
      </c>
      <c r="R47" s="36"/>
      <c r="S47" s="35">
        <f>'bis 31.12.2025'!$G$26-($I47+$K47+$M47+O47+Q47)</f>
        <v>0</v>
      </c>
      <c r="T47" s="36"/>
    </row>
    <row r="48" spans="2:20">
      <c r="B48" s="7"/>
      <c r="C48" s="171"/>
      <c r="D48" s="25" t="s">
        <v>97</v>
      </c>
      <c r="E48" s="35"/>
      <c r="F48" s="23"/>
      <c r="G48" s="35">
        <f t="shared" si="0"/>
        <v>0</v>
      </c>
      <c r="H48" s="23"/>
      <c r="I48" s="35">
        <f>'bis 30.06.2023'!H$26</f>
        <v>0</v>
      </c>
      <c r="J48" s="36"/>
      <c r="K48" s="35">
        <f>'bis 31.12.2023'!H$26-I48</f>
        <v>0</v>
      </c>
      <c r="L48" s="36"/>
      <c r="M48" s="35">
        <f>'bis 30.06.2024'!$H$26-(I48+K48)</f>
        <v>0</v>
      </c>
      <c r="N48" s="36"/>
      <c r="O48" s="35">
        <f>'bis 31.12.2024'!$H$26-(I48+K48+M48)</f>
        <v>0</v>
      </c>
      <c r="P48" s="36"/>
      <c r="Q48" s="35">
        <f>'bis 30.06.2025'!$H$26-($I48+$K48+$M48+O48)</f>
        <v>0</v>
      </c>
      <c r="R48" s="36"/>
      <c r="S48" s="35">
        <f>'bis 31.12.2025'!$H$26-($I48+$K48+$M48+O48+Q48)</f>
        <v>0</v>
      </c>
      <c r="T48" s="36"/>
    </row>
    <row r="49" spans="2:20">
      <c r="B49" s="7"/>
      <c r="C49" s="172"/>
      <c r="D49" s="25" t="s">
        <v>98</v>
      </c>
      <c r="E49" s="35"/>
      <c r="F49" s="23"/>
      <c r="G49" s="35">
        <f t="shared" si="0"/>
        <v>0</v>
      </c>
      <c r="H49" s="23"/>
      <c r="I49" s="35">
        <f>'bis 30.06.2023'!I$26</f>
        <v>0</v>
      </c>
      <c r="J49" s="36"/>
      <c r="K49" s="35">
        <f>'bis 31.12.2023'!I$26-I49</f>
        <v>0</v>
      </c>
      <c r="L49" s="36"/>
      <c r="M49" s="35">
        <f>'bis 30.06.2024'!$I$26-(I49+K49)</f>
        <v>0</v>
      </c>
      <c r="N49" s="36"/>
      <c r="O49" s="35">
        <f>'bis 31.12.2024'!$I$26-(I49+K49+M49)</f>
        <v>0</v>
      </c>
      <c r="P49" s="36"/>
      <c r="Q49" s="35">
        <f>'bis 30.06.2025'!$I$26-($I49+$K49+$M49+O49)</f>
        <v>0</v>
      </c>
      <c r="R49" s="36"/>
      <c r="S49" s="35">
        <f>'bis 31.12.2025'!$I$26-($I49+$K49+$M49+O49+Q49)</f>
        <v>0</v>
      </c>
      <c r="T49" s="36"/>
    </row>
    <row r="50" spans="2:20">
      <c r="B50" s="7"/>
      <c r="C50" s="172"/>
      <c r="D50" s="25" t="s">
        <v>99</v>
      </c>
      <c r="E50" s="35"/>
      <c r="F50" s="23"/>
      <c r="G50" s="35">
        <f t="shared" si="0"/>
        <v>0</v>
      </c>
      <c r="H50" s="23"/>
      <c r="I50" s="35">
        <f>'bis 30.06.2023'!J$26</f>
        <v>0</v>
      </c>
      <c r="J50" s="36"/>
      <c r="K50" s="35">
        <f>'bis 31.12.2023'!J$26-I50</f>
        <v>0</v>
      </c>
      <c r="L50" s="36"/>
      <c r="M50" s="35">
        <f>'bis 30.06.2024'!$J$26-(I50+K50)</f>
        <v>0</v>
      </c>
      <c r="N50" s="36"/>
      <c r="O50" s="35">
        <f>'bis 31.12.2024'!$J$26-(I50+K50+M50)</f>
        <v>0</v>
      </c>
      <c r="P50" s="36"/>
      <c r="Q50" s="35">
        <f>'bis 30.06.2025'!$J$26-($I50+$K50+$M50+O50)</f>
        <v>0</v>
      </c>
      <c r="R50" s="36"/>
      <c r="S50" s="35">
        <f>'bis 31.12.2025'!$J$26-($I50+$K50+$M50+O50+Q50)</f>
        <v>0</v>
      </c>
      <c r="T50" s="36"/>
    </row>
    <row r="51" spans="2:20">
      <c r="B51" s="7"/>
      <c r="C51" s="172"/>
      <c r="D51" s="25" t="s">
        <v>100</v>
      </c>
      <c r="E51" s="35"/>
      <c r="F51" s="23"/>
      <c r="G51" s="35">
        <f t="shared" si="0"/>
        <v>0</v>
      </c>
      <c r="H51" s="23"/>
      <c r="I51" s="35">
        <f>'bis 30.06.2023'!K$26</f>
        <v>0</v>
      </c>
      <c r="J51" s="36"/>
      <c r="K51" s="35">
        <f>'bis 30.06.2023'!K$26-I51</f>
        <v>0</v>
      </c>
      <c r="L51" s="36"/>
      <c r="M51" s="35">
        <f>'bis 30.06.2024'!$K$26-(I51+K51)</f>
        <v>0</v>
      </c>
      <c r="N51" s="36"/>
      <c r="O51" s="35">
        <f>'bis 31.12.2024'!$K$26-(I51+K51+M51)</f>
        <v>0</v>
      </c>
      <c r="P51" s="36"/>
      <c r="Q51" s="35">
        <f>'bis 30.06.2025'!$K$26-($I51+$K51+$M51+O51)</f>
        <v>0</v>
      </c>
      <c r="R51" s="36"/>
      <c r="S51" s="35">
        <f>'bis 31.12.2025'!$K$26-($I51+$K51+$M51+O51+Q51)</f>
        <v>0</v>
      </c>
      <c r="T51" s="36"/>
    </row>
    <row r="52" spans="2:20">
      <c r="B52" s="7"/>
      <c r="C52" s="172"/>
      <c r="D52" s="25" t="s">
        <v>101</v>
      </c>
      <c r="E52" s="35"/>
      <c r="F52" s="23"/>
      <c r="G52" s="35">
        <f t="shared" si="0"/>
        <v>0</v>
      </c>
      <c r="H52" s="23"/>
      <c r="I52" s="35">
        <f>'bis 30.06.2023'!L$26</f>
        <v>0</v>
      </c>
      <c r="J52" s="36"/>
      <c r="K52" s="35">
        <f>'bis 31.12.2023'!L$26-I52</f>
        <v>0</v>
      </c>
      <c r="L52" s="36"/>
      <c r="M52" s="35">
        <f>'bis 30.06.2024'!$L$26-(I52+K52)</f>
        <v>0</v>
      </c>
      <c r="N52" s="36"/>
      <c r="O52" s="35">
        <f>'bis 31.12.2024'!$L$26-(I52+K52+M52)</f>
        <v>0</v>
      </c>
      <c r="P52" s="36"/>
      <c r="Q52" s="35">
        <f>'bis 30.06.2025'!$L$26-($I52+$K52+$M52+O52)</f>
        <v>0</v>
      </c>
      <c r="R52" s="36"/>
      <c r="S52" s="35">
        <f>'bis 31.12.2025'!$L$26-($I52+$K52+$M52+O52+Q52)</f>
        <v>0</v>
      </c>
      <c r="T52" s="36"/>
    </row>
    <row r="53" spans="2:20">
      <c r="B53" s="7"/>
      <c r="C53" s="172"/>
      <c r="D53" s="25" t="s">
        <v>102</v>
      </c>
      <c r="E53" s="35"/>
      <c r="F53" s="23"/>
      <c r="G53" s="35">
        <f t="shared" si="0"/>
        <v>0</v>
      </c>
      <c r="H53" s="23"/>
      <c r="I53" s="35">
        <f>'bis 30.06.2023'!M$26</f>
        <v>0</v>
      </c>
      <c r="J53" s="36"/>
      <c r="K53" s="35">
        <f>'bis 31.12.2023'!M$26-I53</f>
        <v>0</v>
      </c>
      <c r="L53" s="36"/>
      <c r="M53" s="35">
        <f>'bis 30.06.2024'!$M$26-(I53+K53)</f>
        <v>0</v>
      </c>
      <c r="N53" s="36"/>
      <c r="O53" s="35">
        <f>'bis 31.12.2024'!$M$26-(I53+K53+M53)</f>
        <v>0</v>
      </c>
      <c r="P53" s="36"/>
      <c r="Q53" s="35">
        <f>'bis 30.06.2025'!$M$26-($I53+$K53+$M53+O53)</f>
        <v>0</v>
      </c>
      <c r="R53" s="36"/>
      <c r="S53" s="35">
        <f>'bis 31.12.2025'!$M$26-($I53+$K53+$M53+O53+Q53)</f>
        <v>0</v>
      </c>
      <c r="T53" s="36"/>
    </row>
    <row r="54" spans="2:20">
      <c r="B54" s="7"/>
      <c r="C54" s="172"/>
      <c r="D54" s="25" t="s">
        <v>103</v>
      </c>
      <c r="E54" s="35"/>
      <c r="F54" s="23"/>
      <c r="G54" s="35">
        <f t="shared" si="0"/>
        <v>0</v>
      </c>
      <c r="H54" s="23"/>
      <c r="I54" s="35">
        <f>'bis 30.06.2023'!N$26</f>
        <v>0</v>
      </c>
      <c r="J54" s="36"/>
      <c r="K54" s="35">
        <f>'bis 31.12.2023'!N$26-I54</f>
        <v>0</v>
      </c>
      <c r="L54" s="36"/>
      <c r="M54" s="35">
        <f>'bis 30.06.2024'!$N$26-(I54+K54)</f>
        <v>0</v>
      </c>
      <c r="N54" s="36"/>
      <c r="O54" s="35">
        <f>'bis 31.12.2024'!$N$26-(I54+K54+M54)</f>
        <v>0</v>
      </c>
      <c r="P54" s="36"/>
      <c r="Q54" s="35">
        <f>'bis 30.06.2025'!$N$26-($I54+$K54+$M54+O54)</f>
        <v>0</v>
      </c>
      <c r="R54" s="36"/>
      <c r="S54" s="35">
        <f>'bis 31.12.2025'!$N$26-($I54+$K54+$M54+O54+Q54)</f>
        <v>0</v>
      </c>
      <c r="T54" s="36"/>
    </row>
    <row r="55" spans="2:20">
      <c r="B55" s="7"/>
      <c r="C55" s="172"/>
      <c r="D55" s="25" t="s">
        <v>104</v>
      </c>
      <c r="E55" s="35"/>
      <c r="F55" s="23"/>
      <c r="G55" s="35">
        <f t="shared" si="0"/>
        <v>0</v>
      </c>
      <c r="H55" s="23"/>
      <c r="I55" s="35">
        <f>'bis 30.06.2023'!O$26</f>
        <v>0</v>
      </c>
      <c r="J55" s="36"/>
      <c r="K55" s="35">
        <f>'bis 31.12.2023'!O$26-I55</f>
        <v>0</v>
      </c>
      <c r="L55" s="36"/>
      <c r="M55" s="35">
        <f>'bis 30.06.2024'!$O$26-(I55+K55)</f>
        <v>0</v>
      </c>
      <c r="N55" s="36"/>
      <c r="O55" s="35">
        <f>'bis 31.12.2024'!$O$26-(I55+K55+M55)</f>
        <v>0</v>
      </c>
      <c r="P55" s="36"/>
      <c r="Q55" s="35">
        <f>'bis 30.06.2025'!$O$26-($I55+$K55+$M55+O55)</f>
        <v>0</v>
      </c>
      <c r="R55" s="36"/>
      <c r="S55" s="35">
        <f>'bis 31.12.2025'!$O$26-($I55+$K55+$M55+O55+Q55)</f>
        <v>0</v>
      </c>
      <c r="T55" s="36"/>
    </row>
    <row r="56" spans="2:20">
      <c r="B56" s="7"/>
      <c r="C56" s="173"/>
      <c r="D56" s="25" t="s">
        <v>105</v>
      </c>
      <c r="E56" s="35"/>
      <c r="F56" s="23"/>
      <c r="G56" s="35">
        <f t="shared" si="0"/>
        <v>0</v>
      </c>
      <c r="H56" s="23"/>
      <c r="I56" s="35">
        <f>'bis 30.06.2023'!P$26</f>
        <v>0</v>
      </c>
      <c r="J56" s="36"/>
      <c r="K56" s="35">
        <f>'bis 30.06.2023'!P$26-I56</f>
        <v>0</v>
      </c>
      <c r="L56" s="36"/>
      <c r="M56" s="35">
        <f>'bis 30.06.2024'!$P$26-(I56+K56)</f>
        <v>0</v>
      </c>
      <c r="N56" s="36"/>
      <c r="O56" s="35">
        <f>'bis 31.12.2024'!$P$26-(I56+K56+M56)</f>
        <v>0</v>
      </c>
      <c r="P56" s="36"/>
      <c r="Q56" s="35">
        <f>'bis 30.06.2025'!$P$26-($I56+$K56+$M56+O56)</f>
        <v>0</v>
      </c>
      <c r="R56" s="36"/>
      <c r="S56" s="35">
        <f>'bis 31.12.2025'!$P$26-($I56+$K56+$M56+O56+Q56)</f>
        <v>0</v>
      </c>
      <c r="T56" s="36"/>
    </row>
    <row r="57" spans="2:20">
      <c r="B57" s="7"/>
      <c r="C57" s="22" t="s">
        <v>31</v>
      </c>
      <c r="D57" s="25" t="s">
        <v>106</v>
      </c>
      <c r="E57" s="35">
        <f>Overview!F23</f>
        <v>0</v>
      </c>
      <c r="F57" s="23"/>
      <c r="G57" s="35">
        <f t="shared" si="0"/>
        <v>0</v>
      </c>
      <c r="H57" s="23"/>
      <c r="I57" s="35">
        <f>'bis 30.06.2023'!G$27</f>
        <v>0</v>
      </c>
      <c r="J57" s="36"/>
      <c r="K57" s="35">
        <f>'bis 31.12.2023'!G$27-I57</f>
        <v>0</v>
      </c>
      <c r="L57" s="36"/>
      <c r="M57" s="35">
        <f>'bis 30.06.2024'!$G$27-(I57+K57)</f>
        <v>0</v>
      </c>
      <c r="N57" s="36"/>
      <c r="O57" s="35">
        <f>'bis 31.12.2024'!$G$27-(I57+K57+M57)</f>
        <v>0</v>
      </c>
      <c r="P57" s="36"/>
      <c r="Q57" s="35">
        <f>'bis 30.06.2025'!$G$27-($I57+$K57+$M57+O57)</f>
        <v>0</v>
      </c>
      <c r="R57" s="36"/>
      <c r="S57" s="35">
        <f>'bis 31.12.2025'!$G$27-($I57+$K57+$M57+O57+Q57)</f>
        <v>0</v>
      </c>
      <c r="T57" s="36"/>
    </row>
    <row r="58" spans="2:20">
      <c r="B58" s="7"/>
      <c r="C58" s="171"/>
      <c r="D58" s="25" t="s">
        <v>97</v>
      </c>
      <c r="E58" s="35"/>
      <c r="F58" s="23"/>
      <c r="G58" s="35">
        <f t="shared" si="0"/>
        <v>0</v>
      </c>
      <c r="H58" s="23"/>
      <c r="I58" s="35">
        <f>'bis 30.06.2023'!H$27</f>
        <v>0</v>
      </c>
      <c r="J58" s="36"/>
      <c r="K58" s="35">
        <f>'bis 31.12.2023'!H$27-I58</f>
        <v>0</v>
      </c>
      <c r="L58" s="36"/>
      <c r="M58" s="35">
        <f>'bis 30.06.2024'!$H$27-(I58+K58)</f>
        <v>0</v>
      </c>
      <c r="N58" s="36"/>
      <c r="O58" s="35">
        <f>'bis 31.12.2024'!$H$27-(I58+K58+M58)</f>
        <v>0</v>
      </c>
      <c r="P58" s="36"/>
      <c r="Q58" s="35">
        <f>'bis 30.06.2025'!$H$27-($I58+$K58+$M58+O58)</f>
        <v>0</v>
      </c>
      <c r="R58" s="36"/>
      <c r="S58" s="35">
        <f>'bis 31.12.2025'!$H$27-($I58+$K58+$M58+O58+Q58)</f>
        <v>0</v>
      </c>
      <c r="T58" s="36"/>
    </row>
    <row r="59" spans="2:20">
      <c r="B59" s="7"/>
      <c r="C59" s="172"/>
      <c r="D59" s="25" t="s">
        <v>98</v>
      </c>
      <c r="E59" s="35"/>
      <c r="F59" s="23"/>
      <c r="G59" s="35">
        <f t="shared" si="0"/>
        <v>0</v>
      </c>
      <c r="H59" s="23"/>
      <c r="I59" s="35">
        <f>'bis 30.06.2023'!I$27</f>
        <v>0</v>
      </c>
      <c r="J59" s="36"/>
      <c r="K59" s="35">
        <f>'bis 31.12.2023'!I$27-I59</f>
        <v>0</v>
      </c>
      <c r="L59" s="36"/>
      <c r="M59" s="35">
        <f>'bis 30.06.2024'!$I$27-(I59+K59)</f>
        <v>0</v>
      </c>
      <c r="N59" s="36"/>
      <c r="O59" s="35">
        <f>'bis 31.12.2024'!$I$27-(I59+K59+M59)</f>
        <v>0</v>
      </c>
      <c r="P59" s="36"/>
      <c r="Q59" s="35">
        <f>'bis 30.06.2025'!$I$27-($I59+$K59+$M59+O59)</f>
        <v>0</v>
      </c>
      <c r="R59" s="36"/>
      <c r="S59" s="35">
        <f>'bis 31.12.2025'!$I$27-($I59+$K59+$M59+O59+Q59)</f>
        <v>0</v>
      </c>
      <c r="T59" s="36"/>
    </row>
    <row r="60" spans="2:20">
      <c r="B60" s="7"/>
      <c r="C60" s="172"/>
      <c r="D60" s="25" t="s">
        <v>99</v>
      </c>
      <c r="E60" s="35"/>
      <c r="F60" s="23"/>
      <c r="G60" s="35">
        <f t="shared" si="0"/>
        <v>0</v>
      </c>
      <c r="H60" s="23"/>
      <c r="I60" s="35">
        <f>'bis 30.06.2023'!J$27</f>
        <v>0</v>
      </c>
      <c r="J60" s="36"/>
      <c r="K60" s="35">
        <f>'bis 31.12.2023'!J$27-I60</f>
        <v>0</v>
      </c>
      <c r="L60" s="36"/>
      <c r="M60" s="35">
        <f>'bis 30.06.2024'!$J$27-(I60+K60)</f>
        <v>0</v>
      </c>
      <c r="N60" s="36"/>
      <c r="O60" s="35">
        <f>'bis 31.12.2024'!$J$27-(I60+K60+M60)</f>
        <v>0</v>
      </c>
      <c r="P60" s="36"/>
      <c r="Q60" s="35">
        <f>'bis 30.06.2025'!$J$27-($I60+$K60+$M60+O60)</f>
        <v>0</v>
      </c>
      <c r="R60" s="36"/>
      <c r="S60" s="35">
        <f>'bis 31.12.2025'!$J$27-($I60+$K60+$M60+O60+Q60)</f>
        <v>0</v>
      </c>
      <c r="T60" s="36"/>
    </row>
    <row r="61" spans="2:20">
      <c r="B61" s="7"/>
      <c r="C61" s="172"/>
      <c r="D61" s="25" t="s">
        <v>100</v>
      </c>
      <c r="E61" s="35"/>
      <c r="F61" s="23"/>
      <c r="G61" s="35">
        <f t="shared" si="0"/>
        <v>0</v>
      </c>
      <c r="H61" s="23"/>
      <c r="I61" s="35">
        <f>'bis 30.06.2023'!K$27</f>
        <v>0</v>
      </c>
      <c r="J61" s="36"/>
      <c r="K61" s="35">
        <f>'bis 30.06.2023'!K$27-I61</f>
        <v>0</v>
      </c>
      <c r="L61" s="36"/>
      <c r="M61" s="35">
        <f>'bis 30.06.2024'!$K$27-(I61+K61)</f>
        <v>0</v>
      </c>
      <c r="N61" s="36"/>
      <c r="O61" s="35">
        <f>'bis 31.12.2024'!$K$27-(I61+K61+M61)</f>
        <v>0</v>
      </c>
      <c r="P61" s="36"/>
      <c r="Q61" s="35">
        <f>'bis 30.06.2025'!$K$27-($I61+$K61+$M61+O61)</f>
        <v>0</v>
      </c>
      <c r="R61" s="36"/>
      <c r="S61" s="35">
        <f>'bis 31.12.2025'!$K$27-($I61+$K61+$M61+O61+Q61)</f>
        <v>0</v>
      </c>
      <c r="T61" s="36"/>
    </row>
    <row r="62" spans="2:20">
      <c r="B62" s="7"/>
      <c r="C62" s="172"/>
      <c r="D62" s="25" t="s">
        <v>101</v>
      </c>
      <c r="E62" s="35"/>
      <c r="F62" s="23"/>
      <c r="G62" s="35">
        <f t="shared" si="0"/>
        <v>0</v>
      </c>
      <c r="H62" s="23"/>
      <c r="I62" s="35">
        <f>'bis 30.06.2023'!L$27</f>
        <v>0</v>
      </c>
      <c r="J62" s="36"/>
      <c r="K62" s="35">
        <f>'bis 31.12.2023'!L$27-I62</f>
        <v>0</v>
      </c>
      <c r="L62" s="36"/>
      <c r="M62" s="35">
        <f>'bis 30.06.2024'!$L$27-(I62+K62)</f>
        <v>0</v>
      </c>
      <c r="N62" s="36"/>
      <c r="O62" s="35">
        <f>'bis 31.12.2024'!$L$27-(I62+K62+M62)</f>
        <v>0</v>
      </c>
      <c r="P62" s="36"/>
      <c r="Q62" s="35">
        <f>'bis 30.06.2025'!$L$27-($I62+$K62+$M62+O62)</f>
        <v>0</v>
      </c>
      <c r="R62" s="36"/>
      <c r="S62" s="35">
        <f>'bis 31.12.2025'!$L$27-($I62+$K62+$M62+O62+Q62)</f>
        <v>0</v>
      </c>
      <c r="T62" s="36"/>
    </row>
    <row r="63" spans="2:20">
      <c r="B63" s="7"/>
      <c r="C63" s="172"/>
      <c r="D63" s="25" t="s">
        <v>102</v>
      </c>
      <c r="E63" s="35"/>
      <c r="F63" s="23"/>
      <c r="G63" s="35">
        <f t="shared" si="0"/>
        <v>0</v>
      </c>
      <c r="H63" s="23"/>
      <c r="I63" s="35">
        <f>'bis 30.06.2023'!M$27</f>
        <v>0</v>
      </c>
      <c r="J63" s="36"/>
      <c r="K63" s="35">
        <f>'bis 31.12.2023'!M$27-I63</f>
        <v>0</v>
      </c>
      <c r="L63" s="36"/>
      <c r="M63" s="35">
        <f>'bis 30.06.2024'!$M$27-(I63+K63)</f>
        <v>0</v>
      </c>
      <c r="N63" s="36"/>
      <c r="O63" s="35">
        <f>'bis 31.12.2024'!$M$27-(I63+K63+M63)</f>
        <v>0</v>
      </c>
      <c r="P63" s="36"/>
      <c r="Q63" s="35">
        <f>'bis 30.06.2025'!$M$27-($I63+$K63+$M63+O63)</f>
        <v>0</v>
      </c>
      <c r="R63" s="36"/>
      <c r="S63" s="35">
        <f>'bis 31.12.2025'!$M$27-($I63+$K63+$M63+O63+Q63)</f>
        <v>0</v>
      </c>
      <c r="T63" s="36"/>
    </row>
    <row r="64" spans="2:20">
      <c r="B64" s="7"/>
      <c r="C64" s="172"/>
      <c r="D64" s="25" t="s">
        <v>103</v>
      </c>
      <c r="E64" s="35"/>
      <c r="F64" s="23"/>
      <c r="G64" s="35">
        <f t="shared" si="0"/>
        <v>0</v>
      </c>
      <c r="H64" s="23"/>
      <c r="I64" s="35">
        <f>'bis 30.06.2023'!N$27</f>
        <v>0</v>
      </c>
      <c r="J64" s="36"/>
      <c r="K64" s="35">
        <f>'bis 31.12.2023'!N$27-I64</f>
        <v>0</v>
      </c>
      <c r="L64" s="36"/>
      <c r="M64" s="35">
        <f>'bis 30.06.2024'!$N$27-(I64+K64)</f>
        <v>0</v>
      </c>
      <c r="N64" s="36"/>
      <c r="O64" s="35">
        <f>'bis 31.12.2024'!$N$27-(I64+K64+M64)</f>
        <v>0</v>
      </c>
      <c r="P64" s="36"/>
      <c r="Q64" s="35">
        <f>'bis 30.06.2025'!$N$27-($I64+$K64+$M64+O64)</f>
        <v>0</v>
      </c>
      <c r="R64" s="36"/>
      <c r="S64" s="35">
        <f>'bis 31.12.2025'!$N$27-($I64+$K64+$M64+O64+Q64)</f>
        <v>0</v>
      </c>
      <c r="T64" s="36"/>
    </row>
    <row r="65" spans="2:20">
      <c r="B65" s="7"/>
      <c r="C65" s="172"/>
      <c r="D65" s="25" t="s">
        <v>104</v>
      </c>
      <c r="E65" s="35"/>
      <c r="F65" s="23"/>
      <c r="G65" s="35">
        <f t="shared" si="0"/>
        <v>0</v>
      </c>
      <c r="H65" s="23"/>
      <c r="I65" s="35">
        <f>'bis 30.06.2023'!O$27</f>
        <v>0</v>
      </c>
      <c r="J65" s="36"/>
      <c r="K65" s="35">
        <f>'bis 31.12.2023'!O$27-I65</f>
        <v>0</v>
      </c>
      <c r="L65" s="36"/>
      <c r="M65" s="35">
        <f>'bis 30.06.2024'!$O$27-(I65+K65)</f>
        <v>0</v>
      </c>
      <c r="N65" s="36"/>
      <c r="O65" s="35">
        <f>'bis 31.12.2024'!$O$27-(I65+K65+M65)</f>
        <v>0</v>
      </c>
      <c r="P65" s="36"/>
      <c r="Q65" s="35">
        <f>'bis 30.06.2025'!$O$27-($I65+$K65+$M65+O65)</f>
        <v>0</v>
      </c>
      <c r="R65" s="36"/>
      <c r="S65" s="35">
        <f>'bis 31.12.2025'!$O$27-($I65+$K65+$M65+O65+Q65)</f>
        <v>0</v>
      </c>
      <c r="T65" s="36"/>
    </row>
    <row r="66" spans="2:20">
      <c r="B66" s="7"/>
      <c r="C66" s="173"/>
      <c r="D66" s="25" t="s">
        <v>105</v>
      </c>
      <c r="E66" s="35"/>
      <c r="F66" s="23"/>
      <c r="G66" s="35">
        <f t="shared" si="0"/>
        <v>0</v>
      </c>
      <c r="H66" s="23"/>
      <c r="I66" s="35">
        <f>'bis 30.06.2023'!P$27</f>
        <v>0</v>
      </c>
      <c r="J66" s="36"/>
      <c r="K66" s="35">
        <f>'bis 30.06.2023'!P$27-I66</f>
        <v>0</v>
      </c>
      <c r="L66" s="36"/>
      <c r="M66" s="35">
        <f>'bis 30.06.2024'!$P$27-(I66+K66)</f>
        <v>0</v>
      </c>
      <c r="N66" s="36"/>
      <c r="O66" s="35">
        <f>'bis 31.12.2024'!$P$27-(I66+K66+M66)</f>
        <v>0</v>
      </c>
      <c r="P66" s="36"/>
      <c r="Q66" s="35">
        <f>'bis 30.06.2025'!$P$27-($I66+$K66+$M66+O66)</f>
        <v>0</v>
      </c>
      <c r="R66" s="36"/>
      <c r="S66" s="35">
        <f>'bis 31.12.2025'!$P$27-($I66+$K66+$M66+O66+Q66)</f>
        <v>0</v>
      </c>
      <c r="T66" s="36"/>
    </row>
    <row r="67" spans="2:20" ht="27.6">
      <c r="B67" s="7"/>
      <c r="C67" s="134" t="s">
        <v>107</v>
      </c>
      <c r="D67" s="25" t="s">
        <v>39</v>
      </c>
      <c r="E67" s="35">
        <f>Overview!F27</f>
        <v>0</v>
      </c>
      <c r="F67" s="23"/>
      <c r="G67" s="35">
        <f t="shared" si="0"/>
        <v>0</v>
      </c>
      <c r="H67" s="23"/>
      <c r="I67" s="35">
        <f>'bis 30.06.2023'!G34</f>
        <v>0</v>
      </c>
      <c r="J67" s="36"/>
      <c r="K67" s="35">
        <f>'bis 31.12.2023'!$G34-I67</f>
        <v>0</v>
      </c>
      <c r="L67" s="36"/>
      <c r="M67" s="35">
        <f>'bis 30.06.2024'!$G34-(I67+K67)</f>
        <v>0</v>
      </c>
      <c r="N67" s="36"/>
      <c r="O67" s="35">
        <f>'bis 31.12.2024'!$G34-(I67+K67+M67)</f>
        <v>0</v>
      </c>
      <c r="P67" s="36"/>
      <c r="Q67" s="35">
        <f>'bis 30.06.2025'!$G34-(I67+K67+M67+O67)</f>
        <v>0</v>
      </c>
      <c r="R67" s="36"/>
      <c r="S67" s="35">
        <f>'bis 31.12.2025'!$G34-(I67+K67+M67+O67+Q67)</f>
        <v>0</v>
      </c>
      <c r="T67" s="36"/>
    </row>
    <row r="68" spans="2:20" ht="27.6">
      <c r="B68" s="37"/>
      <c r="C68" s="134" t="s">
        <v>108</v>
      </c>
      <c r="D68" s="25" t="s">
        <v>41</v>
      </c>
      <c r="E68" s="35">
        <f>Overview!F28</f>
        <v>0</v>
      </c>
      <c r="F68" s="23"/>
      <c r="G68" s="35">
        <f t="shared" si="0"/>
        <v>0</v>
      </c>
      <c r="H68" s="23"/>
      <c r="I68" s="35">
        <f>'bis 30.06.2023'!G35</f>
        <v>0</v>
      </c>
      <c r="J68" s="36"/>
      <c r="K68" s="35">
        <f>'bis 31.12.2023'!$G35-I68</f>
        <v>0</v>
      </c>
      <c r="L68" s="36"/>
      <c r="M68" s="35">
        <f>'bis 30.06.2024'!$G35-(I68+K68)</f>
        <v>0</v>
      </c>
      <c r="N68" s="36"/>
      <c r="O68" s="35">
        <f>'bis 31.12.2024'!$G35-(I68+K68+M68)</f>
        <v>0</v>
      </c>
      <c r="P68" s="36"/>
      <c r="Q68" s="35">
        <f>'bis 30.06.2025'!$G35-(I68+K68+M68+O68)</f>
        <v>0</v>
      </c>
      <c r="R68" s="36"/>
      <c r="S68" s="35">
        <f>'bis 31.12.2025'!$G35-(I68+K68+M68+O68+Q68)</f>
        <v>0</v>
      </c>
      <c r="T68" s="36"/>
    </row>
    <row r="69" spans="2:20" ht="27.6">
      <c r="B69" s="37"/>
      <c r="C69" s="25" t="s">
        <v>109</v>
      </c>
      <c r="D69" s="25" t="s">
        <v>43</v>
      </c>
      <c r="E69" s="35">
        <f>Overview!F29</f>
        <v>0</v>
      </c>
      <c r="F69" s="23"/>
      <c r="G69" s="35">
        <f t="shared" si="0"/>
        <v>0</v>
      </c>
      <c r="H69" s="23"/>
      <c r="I69" s="35">
        <f>'bis 30.06.2023'!G36</f>
        <v>0</v>
      </c>
      <c r="J69" s="36"/>
      <c r="K69" s="35">
        <f>'bis 31.12.2023'!$G36-I69</f>
        <v>0</v>
      </c>
      <c r="L69" s="36"/>
      <c r="M69" s="35">
        <f>'bis 30.06.2024'!$G36-(I69+K69)</f>
        <v>0</v>
      </c>
      <c r="N69" s="36"/>
      <c r="O69" s="35">
        <f>'bis 31.12.2024'!$G36-(I69+K69+M69)</f>
        <v>0</v>
      </c>
      <c r="P69" s="36"/>
      <c r="Q69" s="35">
        <f>'bis 30.06.2025'!$G36-(I69+K69+M69+O69)</f>
        <v>0</v>
      </c>
      <c r="R69" s="36"/>
      <c r="S69" s="35">
        <f>'bis 31.12.2025'!$G36-(I69+K69+M69+O69+Q69)</f>
        <v>0</v>
      </c>
      <c r="T69" s="36"/>
    </row>
    <row r="70" spans="2:20" ht="27.6">
      <c r="B70" s="37"/>
      <c r="C70" s="25" t="s">
        <v>110</v>
      </c>
      <c r="D70" s="25" t="s">
        <v>45</v>
      </c>
      <c r="E70" s="35">
        <f>Overview!F30</f>
        <v>0</v>
      </c>
      <c r="F70" s="23"/>
      <c r="G70" s="35">
        <f t="shared" si="0"/>
        <v>0</v>
      </c>
      <c r="H70" s="23"/>
      <c r="I70" s="35">
        <f>'bis 30.06.2023'!G37</f>
        <v>0</v>
      </c>
      <c r="J70" s="36"/>
      <c r="K70" s="35">
        <f>'bis 31.12.2023'!$G37-I70</f>
        <v>0</v>
      </c>
      <c r="L70" s="36"/>
      <c r="M70" s="35">
        <f>'bis 30.06.2024'!$G37-(I70+K70)</f>
        <v>0</v>
      </c>
      <c r="N70" s="36"/>
      <c r="O70" s="35">
        <f>'bis 31.12.2024'!$G37-(I70+K70+M70)</f>
        <v>0</v>
      </c>
      <c r="P70" s="36"/>
      <c r="Q70" s="35">
        <f>'bis 30.06.2025'!$G37-(I70+K70+M70+O70)</f>
        <v>0</v>
      </c>
      <c r="R70" s="36"/>
      <c r="S70" s="35">
        <f>'bis 31.12.2025'!$G37-(I70+K70+M70+O70+Q70)</f>
        <v>0</v>
      </c>
      <c r="T70" s="36"/>
    </row>
    <row r="71" spans="2:20">
      <c r="B71" s="37"/>
      <c r="C71" s="9"/>
      <c r="D71" s="9"/>
      <c r="E71" s="53"/>
      <c r="F71" s="23"/>
      <c r="G71" s="53"/>
      <c r="H71" s="23"/>
      <c r="I71" s="53"/>
      <c r="J71" s="23"/>
      <c r="K71" s="53"/>
      <c r="L71" s="23"/>
      <c r="M71" s="53"/>
      <c r="N71" s="23"/>
      <c r="O71" s="53"/>
      <c r="P71" s="23"/>
      <c r="Q71" s="53"/>
      <c r="R71" s="23"/>
      <c r="S71" s="53"/>
      <c r="T71" s="36"/>
    </row>
    <row r="72" spans="2:20" ht="34.5" customHeight="1">
      <c r="B72" s="7"/>
      <c r="C72" s="28" t="s">
        <v>13</v>
      </c>
      <c r="D72" s="28" t="s">
        <v>111</v>
      </c>
      <c r="E72" s="29" t="s">
        <v>15</v>
      </c>
      <c r="F72" s="19"/>
      <c r="G72" s="29" t="s">
        <v>112</v>
      </c>
      <c r="H72" s="19"/>
      <c r="I72" s="30" t="s">
        <v>91</v>
      </c>
      <c r="J72" s="31"/>
      <c r="K72" s="30" t="s">
        <v>92</v>
      </c>
      <c r="L72" s="31"/>
      <c r="M72" s="30" t="s">
        <v>93</v>
      </c>
      <c r="N72" s="31"/>
      <c r="O72" s="30" t="s">
        <v>94</v>
      </c>
      <c r="P72" s="31"/>
      <c r="Q72" s="30" t="s">
        <v>95</v>
      </c>
      <c r="R72" s="31"/>
      <c r="S72" s="30" t="s">
        <v>96</v>
      </c>
      <c r="T72" s="31"/>
    </row>
    <row r="73" spans="2:20" ht="27.6">
      <c r="B73" s="7"/>
      <c r="C73" s="134" t="s">
        <v>33</v>
      </c>
      <c r="D73" s="25" t="s">
        <v>34</v>
      </c>
      <c r="E73" s="35">
        <f>Overview!F24</f>
        <v>0</v>
      </c>
      <c r="F73" s="23"/>
      <c r="G73" s="35">
        <f>SUM(I73,K73,M73,O73,Q73,S73)</f>
        <v>0</v>
      </c>
      <c r="H73" s="23"/>
      <c r="I73" s="35">
        <f>'bis 30.06.2023'!$G$28</f>
        <v>0</v>
      </c>
      <c r="J73" s="36"/>
      <c r="K73" s="35">
        <f>'bis 31.12.2023'!G$28-I73</f>
        <v>0</v>
      </c>
      <c r="L73" s="36"/>
      <c r="M73" s="35">
        <f>'bis 30.06.2024'!$G$28-(I73+K73)</f>
        <v>0</v>
      </c>
      <c r="N73" s="36"/>
      <c r="O73" s="35">
        <f>'bis 31.12.2024'!$G$28-(I73+K73+M73)</f>
        <v>0</v>
      </c>
      <c r="P73" s="36"/>
      <c r="Q73" s="35">
        <f>'bis 30.06.2025'!$G$28-($I73+$K73+$M73+O73)</f>
        <v>0</v>
      </c>
      <c r="R73" s="36"/>
      <c r="S73" s="35">
        <f>'bis 31.12.2025'!$G$28-($I73+$K73+$M73+O73+Q73)</f>
        <v>0</v>
      </c>
      <c r="T73" s="36"/>
    </row>
    <row r="74" spans="2:20">
      <c r="B74" s="7"/>
      <c r="C74" s="82"/>
      <c r="D74" s="25" t="s">
        <v>97</v>
      </c>
      <c r="E74" s="35"/>
      <c r="F74" s="23"/>
      <c r="G74" s="35">
        <f t="shared" ref="G74:G92" si="1">SUM(I74,K74,M74,O74,Q74,S74)</f>
        <v>0</v>
      </c>
      <c r="H74" s="23"/>
      <c r="I74" s="35">
        <f>'bis 30.06.2023'!H$28</f>
        <v>0</v>
      </c>
      <c r="J74" s="36"/>
      <c r="K74" s="35">
        <f>'bis 31.12.2023'!H$28-I74</f>
        <v>0</v>
      </c>
      <c r="L74" s="36"/>
      <c r="M74" s="35">
        <f>'bis 30.06.2024'!$H$28-(I74+K74)</f>
        <v>0</v>
      </c>
      <c r="N74" s="36"/>
      <c r="O74" s="35">
        <f>'bis 31.12.2024'!$H$28-(I74+K74+M74)</f>
        <v>0</v>
      </c>
      <c r="P74" s="36"/>
      <c r="Q74" s="35">
        <f>'bis 30.06.2025'!$H$28-($I74+$K74+$M74+O74)</f>
        <v>0</v>
      </c>
      <c r="R74" s="36"/>
      <c r="S74" s="35">
        <f>'bis 31.12.2025'!$H$28-($I74+$K74+$M74+O74+Q74)</f>
        <v>0</v>
      </c>
      <c r="T74" s="36"/>
    </row>
    <row r="75" spans="2:20">
      <c r="B75" s="7"/>
      <c r="C75" s="83"/>
      <c r="D75" s="25" t="s">
        <v>98</v>
      </c>
      <c r="E75" s="35"/>
      <c r="F75" s="23"/>
      <c r="G75" s="35">
        <f t="shared" si="1"/>
        <v>0</v>
      </c>
      <c r="H75" s="23"/>
      <c r="I75" s="35">
        <f>'bis 30.06.2023'!I$28</f>
        <v>0</v>
      </c>
      <c r="J75" s="36"/>
      <c r="K75" s="35">
        <f>'bis 31.12.2023'!I$28-I75</f>
        <v>0</v>
      </c>
      <c r="L75" s="36"/>
      <c r="M75" s="35">
        <f>'bis 30.06.2024'!$I$28-(I75+K75)</f>
        <v>0</v>
      </c>
      <c r="N75" s="36"/>
      <c r="O75" s="35">
        <f>'bis 31.12.2024'!$I$28-(I75+K75+M75)</f>
        <v>0</v>
      </c>
      <c r="P75" s="36"/>
      <c r="Q75" s="35">
        <f>'bis 30.06.2025'!$I$28-($I75+$K75+$M75+O75)</f>
        <v>0</v>
      </c>
      <c r="R75" s="36"/>
      <c r="S75" s="35">
        <f>'bis 31.12.2025'!$I$28-($I75+$K75+$M75+O75+Q75)</f>
        <v>0</v>
      </c>
      <c r="T75" s="36"/>
    </row>
    <row r="76" spans="2:20">
      <c r="B76" s="7"/>
      <c r="C76" s="83"/>
      <c r="D76" s="25" t="s">
        <v>99</v>
      </c>
      <c r="E76" s="35"/>
      <c r="F76" s="23"/>
      <c r="G76" s="35">
        <f t="shared" si="1"/>
        <v>0</v>
      </c>
      <c r="H76" s="23"/>
      <c r="I76" s="35">
        <f>'bis 30.06.2023'!J$28</f>
        <v>0</v>
      </c>
      <c r="J76" s="36"/>
      <c r="K76" s="35">
        <f>'bis 31.12.2023'!J$28-I76</f>
        <v>0</v>
      </c>
      <c r="L76" s="36"/>
      <c r="M76" s="35">
        <f>'bis 30.06.2024'!$J$28-(I76+K76)</f>
        <v>0</v>
      </c>
      <c r="N76" s="36"/>
      <c r="O76" s="35">
        <f>'bis 31.12.2024'!$J$28-(I76+K76+M76)</f>
        <v>0</v>
      </c>
      <c r="P76" s="36"/>
      <c r="Q76" s="35">
        <f>'bis 30.06.2025'!$J$28-($I76+$K76+$M76+O76)</f>
        <v>0</v>
      </c>
      <c r="R76" s="36"/>
      <c r="S76" s="35">
        <f>'bis 31.12.2025'!$J$28-($I76+$K76+$M76+O76+Q76)</f>
        <v>0</v>
      </c>
      <c r="T76" s="36"/>
    </row>
    <row r="77" spans="2:20">
      <c r="B77" s="7"/>
      <c r="C77" s="83"/>
      <c r="D77" s="25" t="s">
        <v>100</v>
      </c>
      <c r="E77" s="35"/>
      <c r="F77" s="23"/>
      <c r="G77" s="35">
        <f t="shared" si="1"/>
        <v>0</v>
      </c>
      <c r="H77" s="23"/>
      <c r="I77" s="35">
        <f>'bis 30.06.2023'!K$28</f>
        <v>0</v>
      </c>
      <c r="J77" s="36"/>
      <c r="K77" s="35">
        <f>'bis 31.12.2023'!K$28-I77</f>
        <v>0</v>
      </c>
      <c r="L77" s="36"/>
      <c r="M77" s="35">
        <f>'bis 30.06.2024'!$K$28-(I77+K77)</f>
        <v>0</v>
      </c>
      <c r="N77" s="36"/>
      <c r="O77" s="35">
        <f>'bis 31.12.2024'!$K$28-(I77+K77+M77)</f>
        <v>0</v>
      </c>
      <c r="P77" s="36"/>
      <c r="Q77" s="35">
        <f>'bis 30.06.2025'!$K$28-($I77+$K77+$M77+O77)</f>
        <v>0</v>
      </c>
      <c r="R77" s="36"/>
      <c r="S77" s="35">
        <f>'bis 31.12.2025'!$K$28-($I77+$K77+$M77+O77+Q77)</f>
        <v>0</v>
      </c>
      <c r="T77" s="36"/>
    </row>
    <row r="78" spans="2:20">
      <c r="B78" s="7"/>
      <c r="C78" s="83"/>
      <c r="D78" s="25" t="s">
        <v>101</v>
      </c>
      <c r="E78" s="35"/>
      <c r="F78" s="23"/>
      <c r="G78" s="35">
        <f t="shared" si="1"/>
        <v>0</v>
      </c>
      <c r="H78" s="23"/>
      <c r="I78" s="35">
        <f>'bis 30.06.2023'!L$28</f>
        <v>0</v>
      </c>
      <c r="J78" s="36"/>
      <c r="K78" s="35">
        <f>'bis 31.12.2023'!L$28-I78</f>
        <v>0</v>
      </c>
      <c r="L78" s="36"/>
      <c r="M78" s="35">
        <f>'bis 30.06.2024'!$L$28-(I78+K78)</f>
        <v>0</v>
      </c>
      <c r="N78" s="36"/>
      <c r="O78" s="35">
        <f>'bis 31.12.2024'!$L$28-(I78+K78+M78)</f>
        <v>0</v>
      </c>
      <c r="P78" s="36"/>
      <c r="Q78" s="35">
        <f>'bis 30.06.2025'!$L$28-($I78+$K78+$M78+O78)</f>
        <v>0</v>
      </c>
      <c r="R78" s="36"/>
      <c r="S78" s="35">
        <f>'bis 31.12.2025'!$L$28-($I78+$K78+$M78+O78+Q78)</f>
        <v>0</v>
      </c>
      <c r="T78" s="36"/>
    </row>
    <row r="79" spans="2:20">
      <c r="B79" s="7"/>
      <c r="C79" s="83"/>
      <c r="D79" s="25" t="s">
        <v>102</v>
      </c>
      <c r="E79" s="35"/>
      <c r="F79" s="23"/>
      <c r="G79" s="35">
        <f t="shared" si="1"/>
        <v>0</v>
      </c>
      <c r="H79" s="23"/>
      <c r="I79" s="35">
        <f>'bis 30.06.2023'!M$28</f>
        <v>0</v>
      </c>
      <c r="J79" s="36"/>
      <c r="K79" s="35">
        <f>'bis 31.12.2023'!M$28-I79</f>
        <v>0</v>
      </c>
      <c r="L79" s="36"/>
      <c r="M79" s="35">
        <f>'bis 30.06.2024'!$M$28-(I79+K79)</f>
        <v>0</v>
      </c>
      <c r="N79" s="36"/>
      <c r="O79" s="35">
        <f>'bis 31.12.2024'!$M$28-(I79+K79+M79)</f>
        <v>0</v>
      </c>
      <c r="P79" s="36"/>
      <c r="Q79" s="35">
        <f>'bis 30.06.2025'!$M$28-($I79+$K79+$M79+O79)</f>
        <v>0</v>
      </c>
      <c r="R79" s="36"/>
      <c r="S79" s="35">
        <f>'bis 31.12.2025'!$M$28-($I79+$K79+$M79+O79+Q79)</f>
        <v>0</v>
      </c>
      <c r="T79" s="36"/>
    </row>
    <row r="80" spans="2:20">
      <c r="B80" s="7"/>
      <c r="C80" s="83"/>
      <c r="D80" s="25" t="s">
        <v>103</v>
      </c>
      <c r="E80" s="35"/>
      <c r="F80" s="23"/>
      <c r="G80" s="35">
        <f t="shared" si="1"/>
        <v>0</v>
      </c>
      <c r="H80" s="23"/>
      <c r="I80" s="35">
        <f>'bis 30.06.2023'!N$28</f>
        <v>0</v>
      </c>
      <c r="J80" s="36"/>
      <c r="K80" s="35">
        <f>'bis 31.12.2023'!N$28-I80</f>
        <v>0</v>
      </c>
      <c r="L80" s="36"/>
      <c r="M80" s="35">
        <f>'bis 30.06.2024'!$N$28-(I80+K80)</f>
        <v>0</v>
      </c>
      <c r="N80" s="36"/>
      <c r="O80" s="35">
        <f>'bis 31.12.2024'!$N$28-(I80+K80+M80)</f>
        <v>0</v>
      </c>
      <c r="P80" s="36"/>
      <c r="Q80" s="35">
        <f>'bis 30.06.2025'!$N$28-($I80+$K80+$M80+O80)</f>
        <v>0</v>
      </c>
      <c r="R80" s="36"/>
      <c r="S80" s="35">
        <f>'bis 31.12.2025'!$N$28-($I80+$K80+$M80+O80+Q80)</f>
        <v>0</v>
      </c>
      <c r="T80" s="36"/>
    </row>
    <row r="81" spans="2:20">
      <c r="B81" s="7"/>
      <c r="C81" s="83"/>
      <c r="D81" s="25" t="s">
        <v>104</v>
      </c>
      <c r="E81" s="35"/>
      <c r="F81" s="23"/>
      <c r="G81" s="35">
        <f t="shared" si="1"/>
        <v>0</v>
      </c>
      <c r="H81" s="23"/>
      <c r="I81" s="35">
        <f>'bis 30.06.2023'!O$28</f>
        <v>0</v>
      </c>
      <c r="J81" s="36"/>
      <c r="K81" s="35">
        <f>'bis 31.12.2023'!O$28-I81</f>
        <v>0</v>
      </c>
      <c r="L81" s="36"/>
      <c r="M81" s="35">
        <f>'bis 30.06.2024'!$O$28-(I81+K81)</f>
        <v>0</v>
      </c>
      <c r="N81" s="36"/>
      <c r="O81" s="35">
        <f>'bis 31.12.2024'!$O$28-(I81+K81+M81)</f>
        <v>0</v>
      </c>
      <c r="P81" s="36"/>
      <c r="Q81" s="35">
        <f>'bis 30.06.2025'!$O$28-($I81+$K81+$M81+O81)</f>
        <v>0</v>
      </c>
      <c r="R81" s="36"/>
      <c r="S81" s="35">
        <f>'bis 31.12.2025'!$O$28-($I81+$K81+$M81+O81+Q81)</f>
        <v>0</v>
      </c>
      <c r="T81" s="36"/>
    </row>
    <row r="82" spans="2:20">
      <c r="B82" s="7"/>
      <c r="C82" s="84"/>
      <c r="D82" s="25" t="s">
        <v>105</v>
      </c>
      <c r="E82" s="35"/>
      <c r="F82" s="23"/>
      <c r="G82" s="35">
        <f t="shared" si="1"/>
        <v>0</v>
      </c>
      <c r="H82" s="23"/>
      <c r="I82" s="35">
        <f>'bis 30.06.2023'!P$28</f>
        <v>0</v>
      </c>
      <c r="J82" s="36"/>
      <c r="K82" s="35">
        <f>'bis 31.12.2023'!P$28-I82</f>
        <v>0</v>
      </c>
      <c r="L82" s="36"/>
      <c r="M82" s="35">
        <f>'bis 30.06.2024'!$P$28-(I82+K82)</f>
        <v>0</v>
      </c>
      <c r="N82" s="36"/>
      <c r="O82" s="35">
        <f>'bis 31.12.2024'!$P$28-(I82+K82+M82)</f>
        <v>0</v>
      </c>
      <c r="P82" s="36"/>
      <c r="Q82" s="35">
        <f>'bis 30.06.2025'!$P$28-($I82+$K82+$M82+O82)</f>
        <v>0</v>
      </c>
      <c r="R82" s="36"/>
      <c r="S82" s="35">
        <f>'bis 31.12.2025'!$P$28-($I82+$K82+$M82+O82+Q82)</f>
        <v>0</v>
      </c>
      <c r="T82" s="36"/>
    </row>
    <row r="83" spans="2:20" ht="55.15">
      <c r="B83" s="7"/>
      <c r="C83" s="134" t="s">
        <v>113</v>
      </c>
      <c r="D83" s="25" t="s">
        <v>36</v>
      </c>
      <c r="E83" s="35">
        <f>Overview!F25</f>
        <v>0</v>
      </c>
      <c r="F83" s="23"/>
      <c r="G83" s="35">
        <f t="shared" si="1"/>
        <v>0</v>
      </c>
      <c r="H83" s="23"/>
      <c r="I83" s="35">
        <f>'bis 30.06.2023'!G$29</f>
        <v>0</v>
      </c>
      <c r="J83" s="36"/>
      <c r="K83" s="35">
        <f>'bis 31.12.2023'!G$29-I83</f>
        <v>0</v>
      </c>
      <c r="L83" s="36"/>
      <c r="M83" s="35">
        <f>'bis 30.06.2024'!$G$29-(I83+K83)</f>
        <v>0</v>
      </c>
      <c r="N83" s="36"/>
      <c r="O83" s="35">
        <f>'bis 31.12.2024'!$G$29-(I83+K83+M83)</f>
        <v>0</v>
      </c>
      <c r="P83" s="36"/>
      <c r="Q83" s="35">
        <f>'bis 30.06.2025'!$G$29-($I83+$K83+$M83+O83)</f>
        <v>0</v>
      </c>
      <c r="R83" s="36"/>
      <c r="S83" s="35">
        <f>'bis 31.12.2025'!$G$29-($I83+$K83+$M83+O83+Q83)</f>
        <v>0</v>
      </c>
      <c r="T83" s="36"/>
    </row>
    <row r="84" spans="2:20">
      <c r="B84" s="7"/>
      <c r="C84" s="171"/>
      <c r="D84" s="25" t="s">
        <v>97</v>
      </c>
      <c r="E84" s="35"/>
      <c r="F84" s="23"/>
      <c r="G84" s="35">
        <f t="shared" si="1"/>
        <v>0</v>
      </c>
      <c r="H84" s="23"/>
      <c r="I84" s="35">
        <f>'bis 30.06.2023'!H$29</f>
        <v>0</v>
      </c>
      <c r="J84" s="36"/>
      <c r="K84" s="35">
        <f>'bis 31.12.2023'!H$29-I84</f>
        <v>0</v>
      </c>
      <c r="L84" s="36"/>
      <c r="M84" s="35">
        <f>'bis 30.06.2024'!$H$29-(I84+K84)</f>
        <v>0</v>
      </c>
      <c r="N84" s="36"/>
      <c r="O84" s="35">
        <f>'bis 31.12.2024'!$H$29-(I84+K84+M84)</f>
        <v>0</v>
      </c>
      <c r="P84" s="36"/>
      <c r="Q84" s="35">
        <f>'bis 30.06.2025'!$H$29-($I84+$K84+$M84+O84)</f>
        <v>0</v>
      </c>
      <c r="R84" s="36"/>
      <c r="S84" s="35">
        <f>'bis 31.12.2025'!$H$29-($I84+$K84+$M84+O84+Q84)</f>
        <v>0</v>
      </c>
      <c r="T84" s="36"/>
    </row>
    <row r="85" spans="2:20">
      <c r="B85" s="7"/>
      <c r="C85" s="172"/>
      <c r="D85" s="25" t="s">
        <v>98</v>
      </c>
      <c r="E85" s="35"/>
      <c r="F85" s="23"/>
      <c r="G85" s="35">
        <f t="shared" si="1"/>
        <v>0</v>
      </c>
      <c r="H85" s="23"/>
      <c r="I85" s="35">
        <f>'bis 30.06.2023'!I$29</f>
        <v>0</v>
      </c>
      <c r="J85" s="36"/>
      <c r="K85" s="35">
        <f>'bis 31.12.2023'!I$29-I85</f>
        <v>0</v>
      </c>
      <c r="L85" s="36"/>
      <c r="M85" s="35">
        <f>'bis 30.06.2024'!$I$29-(I85+K85)</f>
        <v>0</v>
      </c>
      <c r="N85" s="36"/>
      <c r="O85" s="35">
        <f>'bis 31.12.2024'!$I$29-(I85+K85+M85)</f>
        <v>0</v>
      </c>
      <c r="P85" s="36"/>
      <c r="Q85" s="35">
        <f>'bis 30.06.2025'!$I$29-($I85+$K85+$M85+O85)</f>
        <v>0</v>
      </c>
      <c r="R85" s="36"/>
      <c r="S85" s="35">
        <f>'bis 31.12.2025'!$I$29-($I85+$K85+$M85+O85+Q85)</f>
        <v>0</v>
      </c>
      <c r="T85" s="36"/>
    </row>
    <row r="86" spans="2:20">
      <c r="B86" s="7"/>
      <c r="C86" s="172"/>
      <c r="D86" s="25" t="s">
        <v>99</v>
      </c>
      <c r="E86" s="35"/>
      <c r="F86" s="23"/>
      <c r="G86" s="35">
        <f t="shared" si="1"/>
        <v>0</v>
      </c>
      <c r="H86" s="23"/>
      <c r="I86" s="35">
        <f>'bis 30.06.2023'!J$29</f>
        <v>0</v>
      </c>
      <c r="J86" s="36"/>
      <c r="K86" s="35">
        <f>'bis 31.12.2023'!J$29-I86</f>
        <v>0</v>
      </c>
      <c r="L86" s="36"/>
      <c r="M86" s="35">
        <f>'bis 30.06.2024'!$J$29-(I86+K86)</f>
        <v>0</v>
      </c>
      <c r="N86" s="36"/>
      <c r="O86" s="35">
        <f>'bis 31.12.2024'!$J$29-(I86+K86+M86)</f>
        <v>0</v>
      </c>
      <c r="P86" s="36"/>
      <c r="Q86" s="35">
        <f>'bis 30.06.2025'!$J$29-($I86+$K86+$M86+O86)</f>
        <v>0</v>
      </c>
      <c r="R86" s="36"/>
      <c r="S86" s="35">
        <f>'bis 31.12.2025'!$J$29-($I86+$K86+$M86+O86+Q86)</f>
        <v>0</v>
      </c>
      <c r="T86" s="36"/>
    </row>
    <row r="87" spans="2:20">
      <c r="B87" s="7"/>
      <c r="C87" s="172"/>
      <c r="D87" s="25" t="s">
        <v>100</v>
      </c>
      <c r="E87" s="35"/>
      <c r="F87" s="23"/>
      <c r="G87" s="35">
        <f t="shared" si="1"/>
        <v>0</v>
      </c>
      <c r="H87" s="23"/>
      <c r="I87" s="35">
        <f>'bis 30.06.2023'!K$29</f>
        <v>0</v>
      </c>
      <c r="J87" s="36"/>
      <c r="K87" s="35">
        <f>'bis 31.12.2023'!K$29-I87</f>
        <v>0</v>
      </c>
      <c r="L87" s="36"/>
      <c r="M87" s="35">
        <f>'bis 30.06.2024'!$K$29-(I87+K87)</f>
        <v>0</v>
      </c>
      <c r="N87" s="36"/>
      <c r="O87" s="35">
        <f>'bis 31.12.2024'!$K$29-(I87+K87+M87)</f>
        <v>0</v>
      </c>
      <c r="P87" s="36"/>
      <c r="Q87" s="35">
        <f>'bis 30.06.2025'!$K$29-($I87+$K87+$M87+O87)</f>
        <v>0</v>
      </c>
      <c r="R87" s="36"/>
      <c r="S87" s="35">
        <f>'bis 31.12.2025'!$K$29-($I87+$K87+$M87+O87+Q87)</f>
        <v>0</v>
      </c>
      <c r="T87" s="36"/>
    </row>
    <row r="88" spans="2:20">
      <c r="B88" s="7"/>
      <c r="C88" s="172"/>
      <c r="D88" s="25" t="s">
        <v>101</v>
      </c>
      <c r="E88" s="35"/>
      <c r="F88" s="23"/>
      <c r="G88" s="35">
        <f t="shared" si="1"/>
        <v>0</v>
      </c>
      <c r="H88" s="23"/>
      <c r="I88" s="35">
        <f>'bis 30.06.2023'!L$29</f>
        <v>0</v>
      </c>
      <c r="J88" s="36"/>
      <c r="K88" s="35">
        <f>'bis 31.12.2023'!L$29-I88</f>
        <v>0</v>
      </c>
      <c r="L88" s="36"/>
      <c r="M88" s="35">
        <f>'bis 30.06.2024'!$L$29-(I88+K88)</f>
        <v>0</v>
      </c>
      <c r="N88" s="36"/>
      <c r="O88" s="35">
        <f>'bis 31.12.2024'!$L$29-(I88+K88+M88)</f>
        <v>0</v>
      </c>
      <c r="P88" s="36"/>
      <c r="Q88" s="35">
        <f>'bis 30.06.2025'!$L$29-($I88+$K88+$M88+O88)</f>
        <v>0</v>
      </c>
      <c r="R88" s="36"/>
      <c r="S88" s="35">
        <f>'bis 31.12.2025'!$L$29-($I88+$K88+$M88+O88+Q88)</f>
        <v>0</v>
      </c>
      <c r="T88" s="36"/>
    </row>
    <row r="89" spans="2:20">
      <c r="B89" s="7"/>
      <c r="C89" s="172"/>
      <c r="D89" s="25" t="s">
        <v>102</v>
      </c>
      <c r="E89" s="35"/>
      <c r="F89" s="23"/>
      <c r="G89" s="35">
        <f t="shared" si="1"/>
        <v>0</v>
      </c>
      <c r="H89" s="23"/>
      <c r="I89" s="35">
        <f>'bis 30.06.2023'!M$29</f>
        <v>0</v>
      </c>
      <c r="J89" s="36"/>
      <c r="K89" s="35">
        <f>'bis 31.12.2023'!M$29-I89</f>
        <v>0</v>
      </c>
      <c r="L89" s="36"/>
      <c r="M89" s="35">
        <f>'bis 30.06.2024'!$M$29-(I89+K89)</f>
        <v>0</v>
      </c>
      <c r="N89" s="36"/>
      <c r="O89" s="35">
        <f>'bis 31.12.2024'!$M$29-(I89+K89+M89)</f>
        <v>0</v>
      </c>
      <c r="P89" s="36"/>
      <c r="Q89" s="35">
        <f>'bis 30.06.2025'!$M$29-($I89+$K89+$M89+O89)</f>
        <v>0</v>
      </c>
      <c r="R89" s="36"/>
      <c r="S89" s="35">
        <f>'bis 31.12.2025'!$M$29-($I89+$K89+$M89+O89+Q89)</f>
        <v>0</v>
      </c>
      <c r="T89" s="36"/>
    </row>
    <row r="90" spans="2:20">
      <c r="B90" s="7"/>
      <c r="C90" s="172"/>
      <c r="D90" s="25" t="s">
        <v>103</v>
      </c>
      <c r="E90" s="35"/>
      <c r="F90" s="23"/>
      <c r="G90" s="35">
        <f t="shared" si="1"/>
        <v>0</v>
      </c>
      <c r="H90" s="23"/>
      <c r="I90" s="35">
        <f>'bis 30.06.2023'!N$29</f>
        <v>0</v>
      </c>
      <c r="J90" s="36"/>
      <c r="K90" s="35">
        <f>'bis 31.12.2023'!N$29-I90</f>
        <v>0</v>
      </c>
      <c r="L90" s="36"/>
      <c r="M90" s="35">
        <f>'bis 30.06.2024'!$N$29-(I90+K90)</f>
        <v>0</v>
      </c>
      <c r="N90" s="36"/>
      <c r="O90" s="35">
        <f>'bis 31.12.2024'!$N$29-(I90+K90+M90)</f>
        <v>0</v>
      </c>
      <c r="P90" s="36"/>
      <c r="Q90" s="35">
        <f>'bis 30.06.2025'!$N$29-($I90+$K90+$M90+O90)</f>
        <v>0</v>
      </c>
      <c r="R90" s="36"/>
      <c r="S90" s="35">
        <f>'bis 31.12.2025'!$N$29-($I90+$K90+$M90+O90+Q90)</f>
        <v>0</v>
      </c>
      <c r="T90" s="36"/>
    </row>
    <row r="91" spans="2:20">
      <c r="B91" s="7"/>
      <c r="C91" s="172"/>
      <c r="D91" s="25" t="s">
        <v>104</v>
      </c>
      <c r="E91" s="35"/>
      <c r="F91" s="23"/>
      <c r="G91" s="35">
        <f t="shared" si="1"/>
        <v>0</v>
      </c>
      <c r="H91" s="23"/>
      <c r="I91" s="35">
        <f>'bis 30.06.2023'!O$29</f>
        <v>0</v>
      </c>
      <c r="J91" s="36"/>
      <c r="K91" s="35">
        <f>'bis 31.12.2023'!O$29-I91</f>
        <v>0</v>
      </c>
      <c r="L91" s="36"/>
      <c r="M91" s="35">
        <f>'bis 30.06.2024'!$O$29-(I91+K91)</f>
        <v>0</v>
      </c>
      <c r="N91" s="36"/>
      <c r="O91" s="35">
        <f>'bis 31.12.2024'!$O$29-(I91+K91+M91)</f>
        <v>0</v>
      </c>
      <c r="P91" s="36"/>
      <c r="Q91" s="35">
        <f>'bis 30.06.2025'!$O$29-($I91+$K91+$M91+O91)</f>
        <v>0</v>
      </c>
      <c r="R91" s="36"/>
      <c r="S91" s="35">
        <f>'bis 31.12.2025'!$O$29-($I91+$K91+$M91+O91+Q91)</f>
        <v>0</v>
      </c>
      <c r="T91" s="36"/>
    </row>
    <row r="92" spans="2:20">
      <c r="B92" s="7"/>
      <c r="C92" s="173"/>
      <c r="D92" s="25" t="s">
        <v>105</v>
      </c>
      <c r="E92" s="35"/>
      <c r="F92" s="23"/>
      <c r="G92" s="35">
        <f t="shared" si="1"/>
        <v>0</v>
      </c>
      <c r="H92" s="23"/>
      <c r="I92" s="35">
        <f>'bis 30.06.2023'!P$29</f>
        <v>0</v>
      </c>
      <c r="J92" s="36"/>
      <c r="K92" s="35">
        <f>'bis 31.12.2023'!P$29-I92</f>
        <v>0</v>
      </c>
      <c r="L92" s="36"/>
      <c r="M92" s="35">
        <f>'bis 30.06.2024'!$P$29-(I92+K92)</f>
        <v>0</v>
      </c>
      <c r="N92" s="36"/>
      <c r="O92" s="35">
        <f>'bis 31.12.2024'!$P$29-(I92+K92+M92)</f>
        <v>0</v>
      </c>
      <c r="P92" s="36"/>
      <c r="Q92" s="35">
        <f>'bis 30.06.2025'!$P$29-($I92+$K92+$M92+O92)</f>
        <v>0</v>
      </c>
      <c r="R92" s="36"/>
      <c r="S92" s="35">
        <f>'bis 31.12.2025'!$P$29-($I92+$K92+$M92+O92+Q92)</f>
        <v>0</v>
      </c>
      <c r="T92" s="36"/>
    </row>
    <row r="93" spans="2:20">
      <c r="B93" s="37"/>
      <c r="C93" s="39"/>
      <c r="D93" s="38"/>
      <c r="E93" s="39"/>
      <c r="F93" s="40"/>
      <c r="G93" s="40"/>
      <c r="H93" s="40"/>
      <c r="I93" s="39"/>
      <c r="J93" s="40"/>
      <c r="K93" s="39"/>
      <c r="L93" s="40"/>
      <c r="M93" s="39"/>
      <c r="N93" s="40"/>
      <c r="O93" s="40"/>
      <c r="P93" s="40"/>
      <c r="Q93" s="39"/>
      <c r="R93" s="40"/>
      <c r="S93" s="39"/>
      <c r="T93" s="85"/>
    </row>
    <row r="94" spans="2:20">
      <c r="B94" s="16"/>
      <c r="C94" s="86"/>
      <c r="D94" s="87"/>
      <c r="E94" s="86"/>
      <c r="F94" s="88"/>
      <c r="G94" s="88"/>
      <c r="H94" s="88"/>
      <c r="I94" s="86"/>
      <c r="J94" s="88"/>
      <c r="K94" s="86"/>
      <c r="L94" s="88"/>
      <c r="M94" s="86"/>
      <c r="N94" s="88"/>
      <c r="O94" s="88"/>
      <c r="P94" s="88"/>
      <c r="Q94" s="86"/>
      <c r="R94" s="88"/>
      <c r="S94" s="86"/>
      <c r="T94" s="89"/>
    </row>
    <row r="95" spans="2:20">
      <c r="D95" s="52"/>
    </row>
    <row r="96" spans="2:20">
      <c r="D96" s="52"/>
    </row>
    <row r="97" spans="4:4">
      <c r="D97" s="52"/>
    </row>
    <row r="98" spans="4:4">
      <c r="D98" s="52"/>
    </row>
    <row r="99" spans="4:4">
      <c r="D99" s="52"/>
    </row>
    <row r="100" spans="4:4">
      <c r="D100" s="52"/>
    </row>
    <row r="101" spans="4:4">
      <c r="D101" s="52"/>
    </row>
    <row r="102" spans="4:4" ht="12.75" customHeight="1">
      <c r="D102" s="52"/>
    </row>
    <row r="103" spans="4:4">
      <c r="D103" s="52"/>
    </row>
    <row r="104" spans="4:4">
      <c r="D104" s="52"/>
    </row>
    <row r="105" spans="4:4">
      <c r="D105" s="52"/>
    </row>
    <row r="106" spans="4:4">
      <c r="D106" s="52"/>
    </row>
    <row r="107" spans="4:4">
      <c r="D107" s="52"/>
    </row>
    <row r="108" spans="4:4">
      <c r="D108" s="52"/>
    </row>
    <row r="109" spans="4:4">
      <c r="D109" s="52"/>
    </row>
    <row r="110" spans="4:4">
      <c r="D110" s="44"/>
    </row>
    <row r="111" spans="4:4">
      <c r="D111" s="44"/>
    </row>
    <row r="112" spans="4:4">
      <c r="D112" s="44"/>
    </row>
    <row r="113" spans="4:4">
      <c r="D113" s="44"/>
    </row>
  </sheetData>
  <mergeCells count="23">
    <mergeCell ref="C84:C92"/>
    <mergeCell ref="C28:C36"/>
    <mergeCell ref="C38:C46"/>
    <mergeCell ref="C48:C56"/>
    <mergeCell ref="C58:C66"/>
    <mergeCell ref="C9:D9"/>
    <mergeCell ref="C10:D10"/>
    <mergeCell ref="C11:D11"/>
    <mergeCell ref="C12:D12"/>
    <mergeCell ref="C13:D13"/>
    <mergeCell ref="E9:G9"/>
    <mergeCell ref="E10:G10"/>
    <mergeCell ref="E11:G11"/>
    <mergeCell ref="E12:G12"/>
    <mergeCell ref="E13:G13"/>
    <mergeCell ref="C5:G5"/>
    <mergeCell ref="C3:G3"/>
    <mergeCell ref="E6:G6"/>
    <mergeCell ref="E7:G7"/>
    <mergeCell ref="E8:G8"/>
    <mergeCell ref="C8:D8"/>
    <mergeCell ref="C6:D6"/>
    <mergeCell ref="C7:D7"/>
  </mergeCells>
  <conditionalFormatting sqref="C69:C70">
    <cfRule type="expression" dxfId="7" priority="13" stopIfTrue="1">
      <formula>LEFT(C69,5)="davon"</formula>
    </cfRule>
  </conditionalFormatting>
  <conditionalFormatting sqref="C69:D69 C70 D70:D71 D73:D92">
    <cfRule type="expression" dxfId="6" priority="15" stopIfTrue="1">
      <formula>LEFT(C69,7)="Bereich"</formula>
    </cfRule>
    <cfRule type="expression" dxfId="5" priority="16" stopIfTrue="1">
      <formula>LEFT(C69,5)="davon"</formula>
    </cfRule>
  </conditionalFormatting>
  <conditionalFormatting sqref="D17:D68">
    <cfRule type="expression" dxfId="4" priority="8" stopIfTrue="1">
      <formula>LEFT(D17,7)="Bereich"</formula>
    </cfRule>
    <cfRule type="expression" dxfId="3" priority="10" stopIfTrue="1">
      <formula>LEFT(D17,5)="davon"</formula>
    </cfRule>
  </conditionalFormatting>
  <conditionalFormatting sqref="D70">
    <cfRule type="expression" dxfId="2" priority="12" stopIfTrue="1">
      <formula>LEFT(D70,5)="davon"</formula>
    </cfRule>
  </conditionalFormatting>
  <conditionalFormatting sqref="D73">
    <cfRule type="expression" dxfId="1" priority="2" stopIfTrue="1">
      <formula>LEFT(D73,5)="davon"</formula>
    </cfRule>
  </conditionalFormatting>
  <conditionalFormatting sqref="D83:D92">
    <cfRule type="expression" dxfId="0" priority="1" stopIfTrue="1">
      <formula>LEFT(D83,5)="davon"</formula>
    </cfRule>
  </conditionalFormatting>
  <dataValidations disablePrompts="1" count="1">
    <dataValidation type="list" allowBlank="1" showInputMessage="1" showErrorMessage="1" promptTitle="Dropdown-Menü" prompt="Bitte aus dem Dropdown-Menü auswählen!" sqref="E786471:T786472 E720935:T720936 E655399:T655400 E589863:T589864 E524327:T524328 E458791:T458792 E393255:T393256 E327719:T327720 E262183:T262184 E196647:T196648 E131111:T131112 E65575:T65576 E983079:T983080 E917543:T917544 E852007:T852008" xr:uid="{00000000-0002-0000-0000-000000000000}">
      <formula1>#REF!</formula1>
    </dataValidation>
  </dataValidations>
  <pageMargins left="0.7" right="0.7" top="0.78740157499999996" bottom="0.78740157499999996" header="0.3" footer="0.3"/>
  <pageSetup paperSize="9" orientation="portrait" verticalDpi="0" r:id="rId1"/>
  <ignoredErrors>
    <ignoredError sqref="I19" formula="1"/>
  </ignoredError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Kreißl, Martina</dc:creator>
  <cp:keywords/>
  <dc:description/>
  <cp:lastModifiedBy>ÖIF</cp:lastModifiedBy>
  <cp:revision/>
  <dcterms:created xsi:type="dcterms:W3CDTF">2011-02-06T15:40:59Z</dcterms:created>
  <dcterms:modified xsi:type="dcterms:W3CDTF">2024-01-04T15:35:02Z</dcterms:modified>
  <cp:category/>
  <cp:contentStatus/>
</cp:coreProperties>
</file>