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Indikatorenberichte\"/>
    </mc:Choice>
  </mc:AlternateContent>
  <xr:revisionPtr revIDLastSave="0" documentId="13_ncr:1_{3DB157B5-0DB8-4196-A926-6C7565A463DA}" xr6:coauthVersionLast="47" xr6:coauthVersionMax="47" xr10:uidLastSave="{00000000-0000-0000-0000-000000000000}"/>
  <workbookProtection workbookAlgorithmName="SHA-512" workbookHashValue="WnDtXOoxHUWSsg2oNXp9M8vc70s3nBTU7XxRgm91ZiMPuTNagcmPG/bUPbPbrh8wx5XUXWurbVD42zFwr915SA==" workbookSaltValue="m1eQVmkX20/a8VWYw082Kw==" workbookSpinCount="100000" lockStructure="1"/>
  <bookViews>
    <workbookView xWindow="-28920" yWindow="-6600" windowWidth="29040" windowHeight="15840" tabRatio="817" xr2:uid="{00000000-000D-0000-FFFF-FFFF00000000}"/>
  </bookViews>
  <sheets>
    <sheet name="Overview" sheetId="40" r:id="rId1"/>
    <sheet name="bis 30.06.2023" sheetId="56" r:id="rId2"/>
    <sheet name="bis 31.12.2023" sheetId="58" r:id="rId3"/>
    <sheet name="bis 30.06.2024" sheetId="59" r:id="rId4"/>
    <sheet name="bis 31.12.2024" sheetId="61" r:id="rId5"/>
    <sheet name="bis 30.06.2025" sheetId="62" r:id="rId6"/>
    <sheet name="bis 31.12.2025" sheetId="63" r:id="rId7"/>
    <sheet name="Bericht EK - ausblenden" sheetId="57" state="hidden" r:id="rId8"/>
  </sheets>
  <externalReferences>
    <externalReference r:id="rId9"/>
  </externalReferences>
  <definedNames>
    <definedName name="_xlnm._FilterDatabase" localSheetId="0" hidden="1">Overview!$C$18:$F$33</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1">'bis 30.06.2023'!$D$3:$R$47</definedName>
    <definedName name="_xlnm.Print_Area" localSheetId="3">'bis 30.06.2024'!$D$3:$R$47</definedName>
    <definedName name="_xlnm.Print_Area" localSheetId="5">'bis 30.06.2025'!$D$3:$R$47</definedName>
    <definedName name="_xlnm.Print_Area" localSheetId="2">'bis 31.12.2023'!$D$3:$R$47</definedName>
    <definedName name="_xlnm.Print_Area" localSheetId="4">'bis 31.12.2024'!$D$3:$R$47</definedName>
    <definedName name="_xlnm.Print_Area" localSheetId="6">'bis 31.12.2025'!$D$3:$R$47</definedName>
    <definedName name="_xlnm.Print_Area" localSheetId="0">Overview!$E$3:$K$33</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1">#REF!</definedName>
    <definedName name="Maßnahmenbereich" localSheetId="3">#REF!</definedName>
    <definedName name="Maßnahmenbereich" localSheetId="5">#REF!</definedName>
    <definedName name="Maßnahmenbereich" localSheetId="2">#REF!</definedName>
    <definedName name="Maßnahmenbereich" localSheetId="4">#REF!</definedName>
    <definedName name="Maßnahmenbereich" localSheetId="6">#REF!</definedName>
    <definedName name="Maßnahmenbereich">#REF!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57" l="1"/>
  <c r="G53" i="57"/>
  <c r="G54" i="57"/>
  <c r="G55" i="57"/>
  <c r="G56" i="57"/>
  <c r="G57" i="57"/>
  <c r="G58" i="57"/>
  <c r="G59" i="57"/>
  <c r="G60" i="57"/>
  <c r="G61" i="57"/>
  <c r="G62" i="57"/>
  <c r="G63" i="57"/>
  <c r="G64" i="57"/>
  <c r="G65" i="57"/>
  <c r="G66" i="57"/>
  <c r="G67" i="57"/>
  <c r="G68" i="57"/>
  <c r="G69" i="57"/>
  <c r="G70" i="57"/>
  <c r="G71" i="57"/>
  <c r="G72" i="57"/>
  <c r="G73" i="57"/>
  <c r="G74" i="57"/>
  <c r="G75" i="57"/>
  <c r="G76" i="57"/>
  <c r="G77" i="57"/>
  <c r="G78" i="57"/>
  <c r="G79" i="57"/>
  <c r="G80" i="57"/>
  <c r="G51" i="57"/>
  <c r="G18" i="57"/>
  <c r="G19" i="57"/>
  <c r="G20" i="57"/>
  <c r="G21" i="57"/>
  <c r="G22" i="57"/>
  <c r="G23" i="57"/>
  <c r="G24" i="57"/>
  <c r="G25" i="57"/>
  <c r="G26" i="57"/>
  <c r="G27" i="57"/>
  <c r="G28" i="57"/>
  <c r="G29" i="57"/>
  <c r="G30" i="57"/>
  <c r="G31" i="57"/>
  <c r="G32" i="57"/>
  <c r="G33" i="57"/>
  <c r="G34" i="57"/>
  <c r="G35" i="57"/>
  <c r="G36" i="57"/>
  <c r="G37" i="57"/>
  <c r="G38" i="57"/>
  <c r="G39" i="57"/>
  <c r="G40" i="57"/>
  <c r="G41" i="57"/>
  <c r="G42" i="57"/>
  <c r="G43" i="57"/>
  <c r="G44" i="57"/>
  <c r="G45" i="57"/>
  <c r="G46" i="57"/>
  <c r="G47" i="57"/>
  <c r="G48" i="57"/>
  <c r="G17" i="57"/>
  <c r="I80" i="57"/>
  <c r="I79" i="57"/>
  <c r="I78" i="57"/>
  <c r="K78" i="57" s="1"/>
  <c r="M78" i="57" s="1"/>
  <c r="I77" i="57"/>
  <c r="K77" i="57" s="1"/>
  <c r="M77" i="57" s="1"/>
  <c r="I76" i="57"/>
  <c r="K76" i="57" s="1"/>
  <c r="I75" i="57"/>
  <c r="I74" i="57"/>
  <c r="I73" i="57"/>
  <c r="I72" i="57"/>
  <c r="I70" i="57"/>
  <c r="K70" i="57" s="1"/>
  <c r="I69" i="57"/>
  <c r="I68" i="57"/>
  <c r="I67" i="57"/>
  <c r="I66" i="57"/>
  <c r="I65" i="57"/>
  <c r="I64" i="57"/>
  <c r="I63" i="57"/>
  <c r="K63" i="57" s="1"/>
  <c r="I62" i="57"/>
  <c r="I60" i="57"/>
  <c r="K60" i="57" s="1"/>
  <c r="I59" i="57"/>
  <c r="K59" i="57" s="1"/>
  <c r="I58" i="57"/>
  <c r="I57" i="57"/>
  <c r="I56" i="57"/>
  <c r="K56" i="57" s="1"/>
  <c r="I55" i="57"/>
  <c r="K55" i="57" s="1"/>
  <c r="I54" i="57"/>
  <c r="K54" i="57" s="1"/>
  <c r="I53" i="57"/>
  <c r="K53" i="57" s="1"/>
  <c r="I52" i="57"/>
  <c r="E71" i="57"/>
  <c r="E61" i="57"/>
  <c r="E51" i="57"/>
  <c r="E37" i="57"/>
  <c r="E17" i="57"/>
  <c r="M54" i="57" l="1"/>
  <c r="O54" i="57" s="1"/>
  <c r="M70" i="57"/>
  <c r="O70" i="57" s="1"/>
  <c r="Q70" i="57" s="1"/>
  <c r="S70" i="57" s="1"/>
  <c r="K79" i="57"/>
  <c r="M79" i="57" s="1"/>
  <c r="K80" i="57"/>
  <c r="O77" i="57"/>
  <c r="K73" i="57"/>
  <c r="M76" i="57"/>
  <c r="K74" i="57"/>
  <c r="O78" i="57"/>
  <c r="Q78" i="57" s="1"/>
  <c r="K75" i="57"/>
  <c r="M75" i="57" s="1"/>
  <c r="K72" i="57"/>
  <c r="K66" i="57"/>
  <c r="M66" i="57" s="1"/>
  <c r="O66" i="57" s="1"/>
  <c r="K67" i="57"/>
  <c r="M67" i="57" s="1"/>
  <c r="K68" i="57"/>
  <c r="K69" i="57"/>
  <c r="M69" i="57" s="1"/>
  <c r="K65" i="57"/>
  <c r="K64" i="57"/>
  <c r="M64" i="57" s="1"/>
  <c r="M63" i="57"/>
  <c r="O63" i="57" s="1"/>
  <c r="K62" i="57"/>
  <c r="M62" i="57" s="1"/>
  <c r="K57" i="57"/>
  <c r="M57" i="57" s="1"/>
  <c r="M53" i="57"/>
  <c r="K58" i="57"/>
  <c r="M58" i="57" s="1"/>
  <c r="M59" i="57"/>
  <c r="M55" i="57"/>
  <c r="O55" i="57" s="1"/>
  <c r="M60" i="57"/>
  <c r="O60" i="57" s="1"/>
  <c r="M56" i="57"/>
  <c r="O56" i="57" s="1"/>
  <c r="K52" i="57"/>
  <c r="I26" i="57"/>
  <c r="I25" i="57"/>
  <c r="I24" i="57"/>
  <c r="I23" i="57"/>
  <c r="I22" i="57"/>
  <c r="K22" i="57" s="1"/>
  <c r="M22" i="57" s="1"/>
  <c r="I21" i="57"/>
  <c r="K21" i="57" s="1"/>
  <c r="I20" i="57"/>
  <c r="I19" i="57"/>
  <c r="I18" i="57"/>
  <c r="O53" i="57" l="1"/>
  <c r="M68" i="57"/>
  <c r="O57" i="57"/>
  <c r="Q57" i="57" s="1"/>
  <c r="O67" i="57"/>
  <c r="Q67" i="57" s="1"/>
  <c r="Q54" i="57"/>
  <c r="S54" i="57" s="1"/>
  <c r="M74" i="57"/>
  <c r="M80" i="57"/>
  <c r="O80" i="57" s="1"/>
  <c r="Q77" i="57"/>
  <c r="S77" i="57" s="1"/>
  <c r="O79" i="57"/>
  <c r="Q79" i="57" s="1"/>
  <c r="O75" i="57"/>
  <c r="S78" i="57"/>
  <c r="M73" i="57"/>
  <c r="O73" i="57" s="1"/>
  <c r="O76" i="57"/>
  <c r="Q76" i="57" s="1"/>
  <c r="M72" i="57"/>
  <c r="O72" i="57" s="1"/>
  <c r="Q66" i="57"/>
  <c r="S66" i="57" s="1"/>
  <c r="O69" i="57"/>
  <c r="Q69" i="57" s="1"/>
  <c r="M65" i="57"/>
  <c r="O65" i="57" s="1"/>
  <c r="O64" i="57"/>
  <c r="Q64" i="57" s="1"/>
  <c r="Q63" i="57"/>
  <c r="O62" i="57"/>
  <c r="Q62" i="57" s="1"/>
  <c r="S62" i="57" s="1"/>
  <c r="Q55" i="57"/>
  <c r="O58" i="57"/>
  <c r="Q60" i="57"/>
  <c r="Q56" i="57"/>
  <c r="S56" i="57" s="1"/>
  <c r="O59" i="57"/>
  <c r="M52" i="57"/>
  <c r="O52" i="57" s="1"/>
  <c r="S63" i="57"/>
  <c r="K18" i="57"/>
  <c r="M18" i="57" s="1"/>
  <c r="K25" i="57"/>
  <c r="M25" i="57" s="1"/>
  <c r="O22" i="57"/>
  <c r="Q22" i="57" s="1"/>
  <c r="M21" i="57"/>
  <c r="K20" i="57"/>
  <c r="K24" i="57"/>
  <c r="K19" i="57"/>
  <c r="M19" i="57" s="1"/>
  <c r="K23" i="57"/>
  <c r="M23" i="57" s="1"/>
  <c r="K26" i="57"/>
  <c r="Q53" i="57" l="1"/>
  <c r="S53" i="57" s="1"/>
  <c r="S57" i="57"/>
  <c r="S64" i="57"/>
  <c r="S67" i="57"/>
  <c r="Q58" i="57"/>
  <c r="S58" i="57" s="1"/>
  <c r="O68" i="57"/>
  <c r="Q68" i="57" s="1"/>
  <c r="S68" i="57" s="1"/>
  <c r="S55" i="57"/>
  <c r="S79" i="57"/>
  <c r="Q75" i="57"/>
  <c r="S76" i="57"/>
  <c r="Q73" i="57"/>
  <c r="S73" i="57" s="1"/>
  <c r="O74" i="57"/>
  <c r="Q74" i="57" s="1"/>
  <c r="Q80" i="57"/>
  <c r="S80" i="57" s="1"/>
  <c r="Q72" i="57"/>
  <c r="S69" i="57"/>
  <c r="Q65" i="57"/>
  <c r="S65" i="57" s="1"/>
  <c r="S60" i="57"/>
  <c r="Q59" i="57"/>
  <c r="S59" i="57" s="1"/>
  <c r="Q52" i="57"/>
  <c r="S52" i="57" s="1"/>
  <c r="O18" i="57"/>
  <c r="Q18" i="57" s="1"/>
  <c r="S18" i="57" s="1"/>
  <c r="O19" i="57"/>
  <c r="Q19" i="57" s="1"/>
  <c r="S19" i="57" s="1"/>
  <c r="M26" i="57"/>
  <c r="O26" i="57" s="1"/>
  <c r="O23" i="57"/>
  <c r="Q23" i="57" s="1"/>
  <c r="M20" i="57"/>
  <c r="O21" i="57"/>
  <c r="O25" i="57"/>
  <c r="M24" i="57"/>
  <c r="O24" i="57" s="1"/>
  <c r="S22" i="57"/>
  <c r="S27" i="40"/>
  <c r="S26" i="40"/>
  <c r="P27" i="40"/>
  <c r="P26" i="40"/>
  <c r="E9" i="57"/>
  <c r="Z30" i="40"/>
  <c r="Z31" i="40"/>
  <c r="Z32" i="40"/>
  <c r="Z33" i="40"/>
  <c r="Z29" i="40"/>
  <c r="W30" i="40"/>
  <c r="W31" i="40"/>
  <c r="W32" i="40"/>
  <c r="W33" i="40"/>
  <c r="W29" i="40"/>
  <c r="T30" i="40"/>
  <c r="T31" i="40"/>
  <c r="T32" i="40"/>
  <c r="T33" i="40"/>
  <c r="T29" i="40"/>
  <c r="Q30" i="40"/>
  <c r="Q31" i="40"/>
  <c r="Q32" i="40"/>
  <c r="Q33" i="40"/>
  <c r="Q29" i="40"/>
  <c r="Z27" i="40"/>
  <c r="Z26" i="40"/>
  <c r="W27" i="40"/>
  <c r="W26" i="40"/>
  <c r="T27" i="40"/>
  <c r="T26" i="40"/>
  <c r="Q27" i="40"/>
  <c r="Q26" i="40"/>
  <c r="Z20" i="40"/>
  <c r="Z21" i="40"/>
  <c r="Z22" i="40"/>
  <c r="Z23" i="40"/>
  <c r="Z24" i="40"/>
  <c r="Z19" i="40"/>
  <c r="W20" i="40"/>
  <c r="W21" i="40"/>
  <c r="W22" i="40"/>
  <c r="W23" i="40"/>
  <c r="W24" i="40"/>
  <c r="W19" i="40"/>
  <c r="T20" i="40"/>
  <c r="T21" i="40"/>
  <c r="T22" i="40"/>
  <c r="T23" i="40"/>
  <c r="T24" i="40"/>
  <c r="Q20" i="40"/>
  <c r="Q21" i="40"/>
  <c r="Q22" i="40"/>
  <c r="Q23" i="40"/>
  <c r="Q24" i="40"/>
  <c r="T19" i="40"/>
  <c r="Q19" i="40"/>
  <c r="Y30" i="40"/>
  <c r="Y31" i="40"/>
  <c r="Y32" i="40"/>
  <c r="Y33" i="40"/>
  <c r="Y29" i="40"/>
  <c r="V30" i="40"/>
  <c r="V31" i="40"/>
  <c r="V32" i="40"/>
  <c r="V33" i="40"/>
  <c r="V29" i="40"/>
  <c r="S30" i="40"/>
  <c r="S31" i="40"/>
  <c r="S32" i="40"/>
  <c r="S33" i="40"/>
  <c r="S29" i="40"/>
  <c r="P30" i="40"/>
  <c r="P31" i="40"/>
  <c r="P32" i="40"/>
  <c r="P33" i="40"/>
  <c r="P29" i="40"/>
  <c r="Y27" i="40"/>
  <c r="Y26" i="40"/>
  <c r="V27" i="40"/>
  <c r="V26" i="40"/>
  <c r="P20" i="40"/>
  <c r="G28" i="63"/>
  <c r="Y24" i="40" s="1"/>
  <c r="G27" i="63"/>
  <c r="Y23" i="40" s="1"/>
  <c r="G26" i="63"/>
  <c r="Y22" i="40" s="1"/>
  <c r="G25" i="63"/>
  <c r="Y21" i="40" s="1"/>
  <c r="G24" i="63"/>
  <c r="Y20" i="40" s="1"/>
  <c r="G23" i="63"/>
  <c r="Y19" i="40" s="1"/>
  <c r="E12" i="63"/>
  <c r="E11" i="63"/>
  <c r="E16" i="63" s="1"/>
  <c r="E10" i="63"/>
  <c r="E9" i="63"/>
  <c r="E8" i="63"/>
  <c r="E7" i="63"/>
  <c r="E6" i="63"/>
  <c r="G28" i="62"/>
  <c r="V24" i="40" s="1"/>
  <c r="G27" i="62"/>
  <c r="V23" i="40" s="1"/>
  <c r="G26" i="62"/>
  <c r="V22" i="40" s="1"/>
  <c r="G25" i="62"/>
  <c r="V21" i="40" s="1"/>
  <c r="G24" i="62"/>
  <c r="V20" i="40" s="1"/>
  <c r="G23" i="62"/>
  <c r="V19" i="40" s="1"/>
  <c r="E12" i="62"/>
  <c r="E11" i="62"/>
  <c r="E16" i="62" s="1"/>
  <c r="E10" i="62"/>
  <c r="E9" i="62"/>
  <c r="E8" i="62"/>
  <c r="E7" i="62"/>
  <c r="E6" i="62"/>
  <c r="G28" i="61"/>
  <c r="S24" i="40" s="1"/>
  <c r="G27" i="61"/>
  <c r="S23" i="40" s="1"/>
  <c r="G26" i="61"/>
  <c r="S22" i="40" s="1"/>
  <c r="G25" i="61"/>
  <c r="S21" i="40" s="1"/>
  <c r="G24" i="61"/>
  <c r="S20" i="40" s="1"/>
  <c r="G23" i="61"/>
  <c r="S19" i="40" s="1"/>
  <c r="E12" i="61"/>
  <c r="E11" i="61"/>
  <c r="E16" i="61" s="1"/>
  <c r="E10" i="61"/>
  <c r="E9" i="61"/>
  <c r="E8" i="61"/>
  <c r="E7" i="61"/>
  <c r="E6" i="61"/>
  <c r="E13" i="40"/>
  <c r="E13" i="61" s="1"/>
  <c r="G28" i="59"/>
  <c r="P24" i="40" s="1"/>
  <c r="G27" i="59"/>
  <c r="P23" i="40" s="1"/>
  <c r="G26" i="59"/>
  <c r="P22" i="40" s="1"/>
  <c r="G25" i="59"/>
  <c r="P21" i="40" s="1"/>
  <c r="G24" i="59"/>
  <c r="G23" i="59"/>
  <c r="P19" i="40" s="1"/>
  <c r="E12" i="59"/>
  <c r="E11" i="59"/>
  <c r="E16" i="59" s="1"/>
  <c r="E10" i="59"/>
  <c r="E9" i="59"/>
  <c r="E8" i="59"/>
  <c r="E7" i="59"/>
  <c r="E6" i="59"/>
  <c r="E18" i="61" l="1"/>
  <c r="T17" i="40" s="1"/>
  <c r="S72" i="57"/>
  <c r="S74" i="57"/>
  <c r="S75" i="57"/>
  <c r="Q24" i="57"/>
  <c r="S24" i="57" s="1"/>
  <c r="Q26" i="57"/>
  <c r="S23" i="57"/>
  <c r="Q25" i="57"/>
  <c r="Q21" i="57"/>
  <c r="S21" i="57" s="1"/>
  <c r="O20" i="57"/>
  <c r="E13" i="56"/>
  <c r="E13" i="62"/>
  <c r="E18" i="62" s="1"/>
  <c r="W17" i="40" s="1"/>
  <c r="E13" i="58"/>
  <c r="E13" i="63"/>
  <c r="E18" i="63" s="1"/>
  <c r="Z17" i="40" s="1"/>
  <c r="E13" i="59"/>
  <c r="E18" i="59" s="1"/>
  <c r="Q17" i="40" s="1"/>
  <c r="I48" i="57"/>
  <c r="I47" i="57"/>
  <c r="I46" i="57"/>
  <c r="I45" i="57"/>
  <c r="I44" i="57"/>
  <c r="I36" i="57"/>
  <c r="I33" i="57"/>
  <c r="I43" i="57"/>
  <c r="I42" i="57"/>
  <c r="I41" i="57"/>
  <c r="I40" i="57"/>
  <c r="I39" i="57"/>
  <c r="I38" i="57"/>
  <c r="I35" i="57"/>
  <c r="I34" i="57"/>
  <c r="I32" i="57"/>
  <c r="I31" i="57"/>
  <c r="I30" i="57"/>
  <c r="I29" i="57"/>
  <c r="I28" i="57"/>
  <c r="E12" i="57"/>
  <c r="E11" i="57"/>
  <c r="E10" i="57"/>
  <c r="E8" i="57"/>
  <c r="E7" i="57"/>
  <c r="E6" i="57"/>
  <c r="E48" i="57"/>
  <c r="E47" i="57"/>
  <c r="E27" i="57"/>
  <c r="E6" i="58"/>
  <c r="E7" i="58"/>
  <c r="E8" i="58"/>
  <c r="E9" i="58"/>
  <c r="E10" i="58"/>
  <c r="E11" i="58"/>
  <c r="E16" i="58" s="1"/>
  <c r="E12" i="58"/>
  <c r="G23" i="58"/>
  <c r="M19" i="40" s="1"/>
  <c r="N19" i="40" s="1"/>
  <c r="G24" i="58"/>
  <c r="M20" i="40" s="1"/>
  <c r="N20" i="40" s="1"/>
  <c r="G25" i="58"/>
  <c r="M21" i="40" s="1"/>
  <c r="N21" i="40" s="1"/>
  <c r="G26" i="58"/>
  <c r="M22" i="40" s="1"/>
  <c r="N22" i="40" s="1"/>
  <c r="G27" i="58"/>
  <c r="M23" i="40" s="1"/>
  <c r="N23" i="40" s="1"/>
  <c r="G28" i="58"/>
  <c r="M24" i="40" s="1"/>
  <c r="N24" i="40" s="1"/>
  <c r="M30" i="40"/>
  <c r="N30" i="40" s="1"/>
  <c r="M31" i="40"/>
  <c r="N31" i="40" s="1"/>
  <c r="M32" i="40"/>
  <c r="N32" i="40" s="1"/>
  <c r="M33" i="40"/>
  <c r="N33" i="40" s="1"/>
  <c r="M29" i="40"/>
  <c r="N29" i="40" s="1"/>
  <c r="M27" i="40"/>
  <c r="N27" i="40" s="1"/>
  <c r="M26" i="40"/>
  <c r="N26" i="40" s="1"/>
  <c r="E12" i="56"/>
  <c r="E11" i="56"/>
  <c r="E16" i="56" s="1"/>
  <c r="E10" i="56"/>
  <c r="E9" i="56"/>
  <c r="E8" i="56"/>
  <c r="E7" i="56"/>
  <c r="E6" i="56"/>
  <c r="J30" i="40"/>
  <c r="K30" i="40" s="1"/>
  <c r="J31" i="40"/>
  <c r="K31" i="40" s="1"/>
  <c r="J32" i="40"/>
  <c r="K32" i="40" s="1"/>
  <c r="J33" i="40"/>
  <c r="K33" i="40" s="1"/>
  <c r="J29" i="40"/>
  <c r="K29" i="40" s="1"/>
  <c r="J27" i="40"/>
  <c r="K27" i="40" s="1"/>
  <c r="J26" i="40"/>
  <c r="K26" i="40" s="1"/>
  <c r="E13" i="57"/>
  <c r="E18" i="58" l="1"/>
  <c r="N17" i="40" s="1"/>
  <c r="E18" i="56"/>
  <c r="K42" i="57"/>
  <c r="K32" i="57"/>
  <c r="K43" i="57"/>
  <c r="M43" i="57" s="1"/>
  <c r="S25" i="57"/>
  <c r="K34" i="57"/>
  <c r="M34" i="57" s="1"/>
  <c r="K33" i="57"/>
  <c r="M33" i="57" s="1"/>
  <c r="K47" i="57"/>
  <c r="K35" i="57"/>
  <c r="K36" i="57"/>
  <c r="K48" i="57"/>
  <c r="M48" i="57" s="1"/>
  <c r="O48" i="57" s="1"/>
  <c r="K38" i="57"/>
  <c r="K44" i="57"/>
  <c r="S26" i="57"/>
  <c r="K28" i="57"/>
  <c r="M28" i="57" s="1"/>
  <c r="O28" i="57" s="1"/>
  <c r="K39" i="57"/>
  <c r="K45" i="57"/>
  <c r="M45" i="57" s="1"/>
  <c r="K29" i="57"/>
  <c r="K40" i="57"/>
  <c r="K46" i="57"/>
  <c r="K30" i="57"/>
  <c r="K41" i="57"/>
  <c r="M41" i="57" s="1"/>
  <c r="Q20" i="57"/>
  <c r="K31" i="57"/>
  <c r="G28" i="56"/>
  <c r="I71" i="57" s="1"/>
  <c r="G27" i="56"/>
  <c r="I61" i="57" s="1"/>
  <c r="G26" i="56"/>
  <c r="I51" i="57" s="1"/>
  <c r="G25" i="56"/>
  <c r="G24" i="56"/>
  <c r="G23" i="56"/>
  <c r="K71" i="57" l="1"/>
  <c r="K61" i="57"/>
  <c r="K51" i="57"/>
  <c r="M51" i="57" s="1"/>
  <c r="M47" i="57"/>
  <c r="O47" i="57" s="1"/>
  <c r="Q47" i="57" s="1"/>
  <c r="M31" i="57"/>
  <c r="O31" i="57" s="1"/>
  <c r="Q31" i="57" s="1"/>
  <c r="M29" i="57"/>
  <c r="M30" i="57"/>
  <c r="M44" i="57"/>
  <c r="M36" i="57"/>
  <c r="O36" i="57" s="1"/>
  <c r="O45" i="57"/>
  <c r="Q45" i="57" s="1"/>
  <c r="I17" i="57"/>
  <c r="O41" i="57"/>
  <c r="M39" i="57"/>
  <c r="O43" i="57"/>
  <c r="M35" i="57"/>
  <c r="S20" i="57"/>
  <c r="M40" i="57"/>
  <c r="M46" i="57"/>
  <c r="Q28" i="57"/>
  <c r="M38" i="57"/>
  <c r="M32" i="57"/>
  <c r="O33" i="57"/>
  <c r="O34" i="57"/>
  <c r="M42" i="57"/>
  <c r="Q48" i="57"/>
  <c r="S48" i="57" s="1"/>
  <c r="J21" i="40"/>
  <c r="I37" i="57"/>
  <c r="J24" i="40"/>
  <c r="J20" i="40"/>
  <c r="I27" i="57"/>
  <c r="J22" i="40"/>
  <c r="J23" i="40"/>
  <c r="J19" i="40"/>
  <c r="M71" i="57" l="1"/>
  <c r="M61" i="57"/>
  <c r="O51" i="57"/>
  <c r="O39" i="57"/>
  <c r="Q39" i="57" s="1"/>
  <c r="Q33" i="57"/>
  <c r="O46" i="57"/>
  <c r="Q46" i="57" s="1"/>
  <c r="Q34" i="57"/>
  <c r="S34" i="57" s="1"/>
  <c r="Q41" i="57"/>
  <c r="S31" i="57"/>
  <c r="O38" i="57"/>
  <c r="Q38" i="57" s="1"/>
  <c r="Q36" i="57"/>
  <c r="S36" i="57" s="1"/>
  <c r="O42" i="57"/>
  <c r="O44" i="57"/>
  <c r="Q44" i="57" s="1"/>
  <c r="S44" i="57" s="1"/>
  <c r="O32" i="57"/>
  <c r="Q32" i="57" s="1"/>
  <c r="S47" i="57"/>
  <c r="K17" i="57"/>
  <c r="O30" i="57"/>
  <c r="Q30" i="57" s="1"/>
  <c r="O35" i="57"/>
  <c r="Q43" i="57"/>
  <c r="K27" i="57"/>
  <c r="M27" i="57" s="1"/>
  <c r="S28" i="57"/>
  <c r="O40" i="57"/>
  <c r="K37" i="57"/>
  <c r="M37" i="57" s="1"/>
  <c r="O29" i="57"/>
  <c r="S45" i="57"/>
  <c r="K17" i="40"/>
  <c r="K21" i="40"/>
  <c r="K22" i="40"/>
  <c r="K23" i="40"/>
  <c r="K24" i="40"/>
  <c r="K20" i="40"/>
  <c r="O71" i="57" l="1"/>
  <c r="O61" i="57"/>
  <c r="Q61" i="57" s="1"/>
  <c r="S61" i="57" s="1"/>
  <c r="Q51" i="57"/>
  <c r="S38" i="57"/>
  <c r="O37" i="57"/>
  <c r="Q37" i="57" s="1"/>
  <c r="S37" i="57" s="1"/>
  <c r="S32" i="57"/>
  <c r="S46" i="57"/>
  <c r="Q35" i="57"/>
  <c r="S35" i="57" s="1"/>
  <c r="S33" i="57"/>
  <c r="S30" i="57"/>
  <c r="M17" i="57"/>
  <c r="O17" i="57" s="1"/>
  <c r="Q17" i="57" s="1"/>
  <c r="S39" i="57"/>
  <c r="O27" i="57"/>
  <c r="Q27" i="57" s="1"/>
  <c r="Q40" i="57"/>
  <c r="S41" i="57"/>
  <c r="S43" i="57"/>
  <c r="Q29" i="57"/>
  <c r="Q42" i="57"/>
  <c r="K19" i="40"/>
  <c r="Q71" i="57" l="1"/>
  <c r="S51" i="57"/>
  <c r="S40" i="57"/>
  <c r="S17" i="57"/>
  <c r="S29" i="57"/>
  <c r="S42" i="57"/>
  <c r="S27" i="57"/>
  <c r="S71" i="57" l="1"/>
</calcChain>
</file>

<file path=xl/sharedStrings.xml><?xml version="1.0" encoding="utf-8"?>
<sst xmlns="http://schemas.openxmlformats.org/spreadsheetml/2006/main" count="560" uniqueCount="97">
  <si>
    <t>Angaben zum Projekt</t>
  </si>
  <si>
    <t>Laufzeit Beginn</t>
  </si>
  <si>
    <t>Laufzeit Ende</t>
  </si>
  <si>
    <t>Projektdauer (in Monaten)</t>
  </si>
  <si>
    <t>von</t>
  </si>
  <si>
    <t>bis</t>
  </si>
  <si>
    <t>SOLL</t>
  </si>
  <si>
    <t>Erfüllt
in %</t>
  </si>
  <si>
    <t>Projektträger</t>
  </si>
  <si>
    <t>Projekttitel</t>
  </si>
  <si>
    <t>Projektnummer</t>
  </si>
  <si>
    <t>Maßnahme</t>
  </si>
  <si>
    <t>Zeitraum des Indikatorenberichts</t>
  </si>
  <si>
    <t>Anteil an Laufzeit</t>
  </si>
  <si>
    <t>Outputindikatoren</t>
  </si>
  <si>
    <t>Spezifisches Ziel</t>
  </si>
  <si>
    <t>Kennung</t>
  </si>
  <si>
    <t>M&lt;18</t>
  </si>
  <si>
    <t>M 18-60</t>
  </si>
  <si>
    <t>M&gt;60</t>
  </si>
  <si>
    <t>W&lt;18</t>
  </si>
  <si>
    <t>W 18-60</t>
  </si>
  <si>
    <t>W&gt;60</t>
  </si>
  <si>
    <t>Nb 18-60</t>
  </si>
  <si>
    <t>Nb&lt;18</t>
  </si>
  <si>
    <t>Nb&gt;60</t>
  </si>
  <si>
    <t>Zahl der Teilnehmenden an Schulungsmaßnahmen</t>
  </si>
  <si>
    <t>Davon Zahl der neu geschaffenen Plätze für unbegleitete Minderjährige</t>
  </si>
  <si>
    <t>Gesamtzahl</t>
  </si>
  <si>
    <t>Zusätzliche nationale Indikatoren</t>
  </si>
  <si>
    <t>Personenbezogene Indikatoren</t>
  </si>
  <si>
    <t>Indikatoren mit indirektem Personenbezug</t>
  </si>
  <si>
    <t>Anmerkungen</t>
  </si>
  <si>
    <r>
      <rPr>
        <b/>
        <sz val="16"/>
        <rFont val="Calibri"/>
        <family val="2"/>
        <scheme val="minor"/>
      </rPr>
      <t>Indikatorenbericht</t>
    </r>
    <r>
      <rPr>
        <sz val="10"/>
        <rFont val="Calibri"/>
        <family val="2"/>
        <scheme val="minor"/>
      </rPr>
      <t xml:space="preserve">
Asyl-, Migrations- und Integrationsfonds 2021-2027</t>
    </r>
  </si>
  <si>
    <r>
      <t xml:space="preserve">IST
</t>
    </r>
    <r>
      <rPr>
        <b/>
        <sz val="10"/>
        <color theme="0"/>
        <rFont val="Calibri"/>
        <family val="2"/>
        <scheme val="minor"/>
      </rPr>
      <t>bis 30.06.2023</t>
    </r>
  </si>
  <si>
    <r>
      <t xml:space="preserve">Indikatorenfortschritt
</t>
    </r>
    <r>
      <rPr>
        <sz val="8"/>
        <color theme="0"/>
        <rFont val="Calibri"/>
        <family val="2"/>
        <scheme val="minor"/>
      </rPr>
      <t>01.01.2023 - 30.06.2023</t>
    </r>
  </si>
  <si>
    <r>
      <t xml:space="preserve">Indikatorenfortschritt
</t>
    </r>
    <r>
      <rPr>
        <sz val="8"/>
        <color theme="0"/>
        <rFont val="Calibri"/>
        <family val="2"/>
        <scheme val="minor"/>
      </rPr>
      <t>01.07.2023 - 31.12.2023</t>
    </r>
  </si>
  <si>
    <r>
      <t xml:space="preserve">Indikatorenfortschritt
</t>
    </r>
    <r>
      <rPr>
        <sz val="8"/>
        <color theme="0"/>
        <rFont val="Calibri"/>
        <family val="2"/>
        <scheme val="minor"/>
      </rPr>
      <t>01.01.2024 - 30.06.2024</t>
    </r>
  </si>
  <si>
    <r>
      <t xml:space="preserve">Indikatorenfortschritt
</t>
    </r>
    <r>
      <rPr>
        <sz val="8"/>
        <color theme="0"/>
        <rFont val="Calibri"/>
        <family val="2"/>
        <scheme val="minor"/>
      </rPr>
      <t>01.07.2024 - 31.12.2024</t>
    </r>
  </si>
  <si>
    <r>
      <rPr>
        <b/>
        <sz val="16"/>
        <rFont val="Calibri"/>
        <family val="2"/>
        <scheme val="minor"/>
      </rPr>
      <t>Indikatorenbericht EK</t>
    </r>
    <r>
      <rPr>
        <sz val="10"/>
        <rFont val="Calibri"/>
        <family val="2"/>
        <scheme val="minor"/>
      </rPr>
      <t xml:space="preserve">
Asyl-, Migrations- und Integrationsfonds 2021-2027</t>
    </r>
  </si>
  <si>
    <r>
      <t xml:space="preserve">IST
</t>
    </r>
    <r>
      <rPr>
        <b/>
        <sz val="10"/>
        <color theme="0"/>
        <rFont val="Calibri"/>
        <family val="2"/>
        <scheme val="minor"/>
      </rPr>
      <t>bis 31.12.2023</t>
    </r>
  </si>
  <si>
    <t>m 18-60</t>
  </si>
  <si>
    <t>m &gt; 60</t>
  </si>
  <si>
    <t>m &lt; 18</t>
  </si>
  <si>
    <r>
      <t xml:space="preserve">IST
</t>
    </r>
    <r>
      <rPr>
        <b/>
        <sz val="10"/>
        <color theme="0"/>
        <rFont val="Calibri"/>
        <family val="2"/>
        <scheme val="minor"/>
      </rPr>
      <t>bis 30.06.2024</t>
    </r>
  </si>
  <si>
    <r>
      <t xml:space="preserve">IST
</t>
    </r>
    <r>
      <rPr>
        <b/>
        <sz val="10"/>
        <color theme="0"/>
        <rFont val="Calibri"/>
        <family val="2"/>
        <scheme val="minor"/>
      </rPr>
      <t>bis 31.12.2024</t>
    </r>
  </si>
  <si>
    <r>
      <t xml:space="preserve">IST
</t>
    </r>
    <r>
      <rPr>
        <b/>
        <sz val="10"/>
        <color theme="0"/>
        <rFont val="Calibri"/>
        <family val="2"/>
        <scheme val="minor"/>
      </rPr>
      <t>bis 30.06.2025</t>
    </r>
  </si>
  <si>
    <r>
      <t xml:space="preserve">IST
</t>
    </r>
    <r>
      <rPr>
        <b/>
        <sz val="10"/>
        <color theme="0"/>
        <rFont val="Calibri"/>
        <family val="2"/>
        <scheme val="minor"/>
      </rPr>
      <t>bis 31.12.2025</t>
    </r>
  </si>
  <si>
    <t>w &lt; 18</t>
  </si>
  <si>
    <t>w 18-60</t>
  </si>
  <si>
    <t>w &gt; 60</t>
  </si>
  <si>
    <t>nb &lt; 18</t>
  </si>
  <si>
    <t>nb 18-60</t>
  </si>
  <si>
    <t>nb &gt; 60</t>
  </si>
  <si>
    <r>
      <t xml:space="preserve">Indikatorenfortschritt
</t>
    </r>
    <r>
      <rPr>
        <sz val="8"/>
        <color theme="0"/>
        <rFont val="Calibri"/>
        <family val="2"/>
        <scheme val="minor"/>
      </rPr>
      <t>01.01.2025 - 30.06.2025</t>
    </r>
  </si>
  <si>
    <r>
      <t xml:space="preserve">Indikatorenfortschritt
</t>
    </r>
    <r>
      <rPr>
        <sz val="8"/>
        <color theme="0"/>
        <rFont val="Calibri"/>
        <family val="2"/>
        <scheme val="minor"/>
      </rPr>
      <t>01.07.2025 - 31.12.2025</t>
    </r>
  </si>
  <si>
    <t>Ergebnisindikatoren</t>
  </si>
  <si>
    <r>
      <rPr>
        <b/>
        <u/>
        <sz val="11"/>
        <rFont val="Calibri"/>
        <family val="2"/>
        <scheme val="minor"/>
      </rPr>
      <t xml:space="preserve">Ausfüllhilfe:
</t>
    </r>
    <r>
      <rPr>
        <sz val="10"/>
        <rFont val="Calibri"/>
        <family val="2"/>
        <scheme val="minor"/>
      </rPr>
      <t>Vom Projektträger sind nur die weißen Felder zu befüllen.
Die Berichterstattung personenbezogener Indikatoren erfolgt anonymisiert. Es muss jedoch sicher gestellt werden, dass durch einer eindeutigen Kennung eine Zurückverfolgung erfolgen kann und somit die Erfüllung des Indikators überprüft werden kann und nachweisbar ist, dass keine Mehrfachzählung derselben Person erfolgt ist.
Der Leitfaden zu den Indikatoren ist jedenfalls zu beachten!</t>
    </r>
  </si>
  <si>
    <r>
      <rPr>
        <b/>
        <u/>
        <sz val="11"/>
        <rFont val="Calibri"/>
        <family val="2"/>
        <scheme val="minor"/>
      </rPr>
      <t>Ausfüllhilfe:</t>
    </r>
    <r>
      <rPr>
        <sz val="10"/>
        <rFont val="Calibri"/>
        <family val="2"/>
        <scheme val="minor"/>
      </rPr>
      <t xml:space="preserve">
Im Overview sind die Angaben zum Projekt auszufüllen sowie eine Sollvorgabe/ein Zielwert, der zum Projektende erreicht werden soll. Für jeden Berichtszeitraum gibt es ein eigenes Tabellenblatt, das vom Projektträger zu befüllen ist. Der Projektfortschritt (ab Spalte J) befüllt sich automatisch. 
Hinweis: Die Daten zu Output- und möglichen zugehörigen Ergebnisindikatoren derselben
Person müssen verknüpft sein.</t>
    </r>
  </si>
  <si>
    <t>Asyl</t>
  </si>
  <si>
    <t>A1: Psychologische Betreuung</t>
  </si>
  <si>
    <t>A3: Schulung von Mitarbeitern und relevanter Akteure</t>
  </si>
  <si>
    <t>A5: Sammlung und Auswertung qualitativer und quantitativer statistischer Daten und Informationen, Durchführung von Forschungsarbeiten, Evaluierung und Monitoring</t>
  </si>
  <si>
    <t>A6: Herkunftsländerrecherche</t>
  </si>
  <si>
    <t>A7: Aufbau und Stärkung der strukturellen Aufnahme- und Schutzkapazitäten von Drittstaaten</t>
  </si>
  <si>
    <t>Gesamt (Kontrolle)</t>
  </si>
  <si>
    <t>Rückkehr</t>
  </si>
  <si>
    <t>R1: Effiziente Schulungsmaßnahmen für Mitarbeiter</t>
  </si>
  <si>
    <t>R3: Kommunikations- und Informationsmaßnahmen</t>
  </si>
  <si>
    <t>R4: Anreiz zur freiwilligen Rückkehr durch Reintegrationsprogramme</t>
  </si>
  <si>
    <t>R6: Operative Zusammenarbeit mit Partnern, anderen Mitgliedstaaten und Drittstaaten</t>
  </si>
  <si>
    <t>O.3.1</t>
  </si>
  <si>
    <t>O.3.2</t>
  </si>
  <si>
    <t>Zahl der erworbenen Ausrüstungsgegenstände, einschließlich der Zahl der erworbenen/aktualisierten IKT-Systeme</t>
  </si>
  <si>
    <t>O.3.3</t>
  </si>
  <si>
    <r>
      <t xml:space="preserve">Zahl der Rückkehrenden, die eine Reintegrationshilfe erhalten haben 
</t>
    </r>
    <r>
      <rPr>
        <sz val="8"/>
        <color rgb="FFFF0000"/>
        <rFont val="Calibri"/>
        <family val="2"/>
        <scheme val="minor"/>
      </rPr>
      <t>(Bitte auch R.3.6 und R.3.7 befüllen!)</t>
    </r>
  </si>
  <si>
    <t>R.3.6</t>
  </si>
  <si>
    <t>Zahl der Rückkehrenden, die freiwillig zurückgekehrt sind</t>
  </si>
  <si>
    <t>R.3.7</t>
  </si>
  <si>
    <t>Zahl der Rückkehrenden, die abgeschoben wurden</t>
  </si>
  <si>
    <t>R.3.8</t>
  </si>
  <si>
    <t>Zahl der Rückkehrenden, die Gegenstand von Alternativen zur Inhaftierung waren</t>
  </si>
  <si>
    <t>O.3.4</t>
  </si>
  <si>
    <t>Zahl der Plätze, die in Hafteinrichtungen geschaffen wurden</t>
  </si>
  <si>
    <t>O.3.5</t>
  </si>
  <si>
    <t>Zahl der Plätze, die in Hafteinrichtungen saniert oder renoviert wurden</t>
  </si>
  <si>
    <t>ZNI 3.1</t>
  </si>
  <si>
    <t>Zahl der Personen denen Rückkehrberatung zuteil wurde</t>
  </si>
  <si>
    <t>ZNI 3.2</t>
  </si>
  <si>
    <t>Zahl der Kampagnen</t>
  </si>
  <si>
    <t>ZNI 3.3</t>
  </si>
  <si>
    <t>Zahl der beschafften Heimreisezertifikate</t>
  </si>
  <si>
    <t>ZNI 3.4</t>
  </si>
  <si>
    <t>Zahl der Vernetzungstreffen mit Vertretern von Drittstaaten</t>
  </si>
  <si>
    <t>ZNI 3.5</t>
  </si>
  <si>
    <t>Zahl der Drittstaatskooperationen</t>
  </si>
  <si>
    <t>Zahl der Rückkehrenden, die eine Reintegrationshilfe erhalten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</si>
</sst>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4"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b/>
      <sz val="11"/>
      <color theme="0"/>
      <name val="Calibri"/>
      <family val="2"/>
      <scheme val="minor"/>
    </font>
    <font>
      <sz val="10"/>
      <name val="Calibri"/>
      <family val="2"/>
      <scheme val="minor"/>
    </font>
    <font>
      <sz val="8"/>
      <name val="Calibri"/>
      <family val="2"/>
      <scheme val="minor"/>
    </font>
    <font>
      <b/>
      <sz val="16"/>
      <name val="Calibri"/>
      <family val="2"/>
      <scheme val="minor"/>
    </font>
    <font>
      <b/>
      <sz val="10"/>
      <name val="Calibri"/>
      <family val="2"/>
      <scheme val="minor"/>
    </font>
    <font>
      <b/>
      <u/>
      <sz val="11"/>
      <name val="Calibri"/>
      <family val="2"/>
      <scheme val="minor"/>
    </font>
    <font>
      <b/>
      <sz val="8"/>
      <color theme="0"/>
      <name val="Calibri"/>
      <family val="2"/>
      <scheme val="minor"/>
    </font>
    <font>
      <b/>
      <sz val="9"/>
      <color theme="0"/>
      <name val="Calibri"/>
      <family val="2"/>
      <scheme val="minor"/>
    </font>
    <font>
      <b/>
      <sz val="8"/>
      <name val="Calibri"/>
      <family val="2"/>
      <scheme val="minor"/>
    </font>
    <font>
      <sz val="9"/>
      <name val="Calibri"/>
      <family val="2"/>
      <scheme val="minor"/>
    </font>
    <font>
      <b/>
      <sz val="10"/>
      <color theme="0"/>
      <name val="Calibri"/>
      <family val="2"/>
      <scheme val="minor"/>
    </font>
    <font>
      <sz val="8"/>
      <color theme="0"/>
      <name val="Calibri"/>
      <family val="2"/>
      <scheme val="minor"/>
    </font>
    <font>
      <sz val="7"/>
      <name val="Calibri"/>
      <family val="2"/>
      <scheme val="minor"/>
    </font>
    <font>
      <b/>
      <sz val="10"/>
      <color rgb="FFFF0000"/>
      <name val="Calibri"/>
      <family val="2"/>
      <scheme val="minor"/>
    </font>
    <font>
      <sz val="10"/>
      <color theme="0" tint="-0.14999847407452621"/>
      <name val="Calibri"/>
      <family val="2"/>
      <scheme val="minor"/>
    </font>
    <font>
      <sz val="8"/>
      <color theme="0" tint="-0.14999847407452621"/>
      <name val="Calibri"/>
      <family val="2"/>
      <scheme val="minor"/>
    </font>
    <font>
      <sz val="8"/>
      <color rgb="FFFF0000"/>
      <name val="Calibri"/>
      <family val="2"/>
      <scheme val="minor"/>
    </font>
    <font>
      <sz val="10"/>
      <color rgb="FFDDDDDD"/>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theme="0"/>
        <bgColor indexed="64"/>
      </patternFill>
    </fill>
    <fill>
      <patternFill patternType="solid">
        <fgColor rgb="FF003870"/>
        <bgColor indexed="64"/>
      </patternFill>
    </fill>
    <fill>
      <patternFill patternType="solid">
        <fgColor rgb="FFD9ECFF"/>
        <bgColor indexed="64"/>
      </patternFill>
    </fill>
  </fills>
  <borders count="1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5" fillId="0" borderId="0" applyFont="0" applyFill="0" applyBorder="0" applyAlignment="0" applyProtection="0"/>
  </cellStyleXfs>
  <cellXfs count="173">
    <xf numFmtId="0" fontId="0" fillId="0" borderId="0" xfId="0"/>
    <xf numFmtId="0" fontId="7" fillId="16" borderId="0" xfId="0" applyFont="1" applyFill="1" applyAlignment="1">
      <alignment vertical="center" wrapText="1"/>
    </xf>
    <xf numFmtId="0" fontId="8" fillId="16" borderId="0" xfId="0" applyFont="1" applyFill="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8"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8" fillId="0" borderId="4" xfId="0" applyFont="1" applyBorder="1" applyAlignment="1">
      <alignment vertical="center" wrapText="1"/>
    </xf>
    <xf numFmtId="0" fontId="7" fillId="19" borderId="10" xfId="0" applyFont="1" applyFill="1" applyBorder="1" applyAlignment="1">
      <alignment horizontal="left" vertical="center" wrapText="1"/>
    </xf>
    <xf numFmtId="0" fontId="7" fillId="16" borderId="0" xfId="0" applyFont="1" applyFill="1" applyAlignment="1">
      <alignment horizontal="center" vertical="center" wrapText="1"/>
    </xf>
    <xf numFmtId="9" fontId="7" fillId="19" borderId="10" xfId="25" applyFont="1" applyFill="1" applyBorder="1" applyAlignment="1" applyProtection="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12" fillId="0" borderId="0" xfId="0" applyFont="1" applyAlignment="1">
      <alignment horizontal="right" vertical="center" wrapText="1"/>
    </xf>
    <xf numFmtId="9" fontId="14" fillId="0" borderId="0" xfId="22" applyFont="1" applyFill="1" applyBorder="1" applyAlignment="1" applyProtection="1">
      <alignment vertical="center" wrapText="1"/>
    </xf>
    <xf numFmtId="49" fontId="15" fillId="0" borderId="10" xfId="22" applyNumberFormat="1" applyFont="1" applyFill="1" applyBorder="1" applyAlignment="1" applyProtection="1">
      <alignment horizontal="left" vertical="center" wrapText="1"/>
      <protection locked="0"/>
    </xf>
    <xf numFmtId="49" fontId="7" fillId="19" borderId="10" xfId="0" applyNumberFormat="1" applyFont="1" applyFill="1" applyBorder="1" applyAlignment="1">
      <alignment horizontal="left" vertical="center" wrapText="1"/>
    </xf>
    <xf numFmtId="9" fontId="8" fillId="0" borderId="0" xfId="22" applyFont="1" applyFill="1" applyBorder="1" applyAlignment="1" applyProtection="1">
      <alignment vertical="center" wrapText="1"/>
    </xf>
    <xf numFmtId="1" fontId="7" fillId="0" borderId="10" xfId="0" applyNumberFormat="1" applyFont="1" applyBorder="1" applyAlignment="1" applyProtection="1">
      <alignment horizontal="right" vertical="center" wrapText="1"/>
      <protection locked="0"/>
    </xf>
    <xf numFmtId="0" fontId="7" fillId="19" borderId="10" xfId="0" applyFont="1" applyFill="1" applyBorder="1" applyAlignment="1">
      <alignment vertical="center" wrapText="1"/>
    </xf>
    <xf numFmtId="1" fontId="7" fillId="0" borderId="10" xfId="0" applyNumberFormat="1" applyFont="1" applyBorder="1" applyAlignment="1" applyProtection="1">
      <alignment vertical="center" wrapText="1"/>
      <protection locked="0"/>
    </xf>
    <xf numFmtId="9" fontId="8" fillId="0" borderId="0" xfId="0" applyNumberFormat="1" applyFont="1" applyAlignment="1">
      <alignment vertical="center" wrapText="1"/>
    </xf>
    <xf numFmtId="0" fontId="6" fillId="18" borderId="2" xfId="0" applyFont="1" applyFill="1" applyBorder="1" applyAlignment="1">
      <alignment vertical="center" wrapText="1"/>
    </xf>
    <xf numFmtId="0" fontId="6" fillId="18" borderId="9" xfId="0" applyFont="1" applyFill="1" applyBorder="1" applyAlignment="1">
      <alignment horizontal="right" vertical="center" wrapText="1"/>
    </xf>
    <xf numFmtId="0" fontId="12" fillId="18" borderId="10" xfId="0" applyFont="1" applyFill="1" applyBorder="1" applyAlignment="1">
      <alignment horizontal="right" vertical="center" wrapText="1"/>
    </xf>
    <xf numFmtId="0" fontId="12" fillId="0" borderId="1" xfId="0" applyFont="1" applyBorder="1" applyAlignment="1">
      <alignment horizontal="right" vertical="center" wrapText="1"/>
    </xf>
    <xf numFmtId="0" fontId="18" fillId="16" borderId="0" xfId="0" applyFont="1" applyFill="1" applyAlignment="1">
      <alignment vertical="center" wrapText="1"/>
    </xf>
    <xf numFmtId="1" fontId="7" fillId="19" borderId="11" xfId="0" applyNumberFormat="1" applyFont="1" applyFill="1" applyBorder="1" applyAlignment="1">
      <alignment vertical="center" wrapText="1"/>
    </xf>
    <xf numFmtId="9" fontId="8" fillId="19" borderId="10" xfId="22" applyFont="1" applyFill="1" applyBorder="1" applyAlignment="1" applyProtection="1">
      <alignment vertical="center" wrapText="1"/>
    </xf>
    <xf numFmtId="1" fontId="7" fillId="19" borderId="10" xfId="0" applyNumberFormat="1" applyFont="1" applyFill="1" applyBorder="1" applyAlignment="1">
      <alignment vertical="center" wrapText="1"/>
    </xf>
    <xf numFmtId="9" fontId="8" fillId="0" borderId="1" xfId="22" applyFont="1" applyFill="1" applyBorder="1" applyAlignment="1" applyProtection="1">
      <alignment vertical="center" wrapText="1"/>
    </xf>
    <xf numFmtId="0" fontId="7" fillId="17" borderId="5" xfId="0" applyFont="1" applyFill="1" applyBorder="1" applyAlignment="1">
      <alignment vertical="center" wrapText="1"/>
    </xf>
    <xf numFmtId="0" fontId="8" fillId="0" borderId="7" xfId="0" applyFont="1" applyBorder="1" applyAlignment="1">
      <alignment vertical="center" wrapText="1"/>
    </xf>
    <xf numFmtId="0" fontId="7" fillId="0" borderId="7" xfId="0" applyFont="1" applyBorder="1" applyAlignment="1">
      <alignment vertical="center"/>
    </xf>
    <xf numFmtId="0" fontId="20" fillId="16" borderId="0" xfId="0" applyFont="1" applyFill="1" applyAlignment="1">
      <alignment vertical="center" wrapText="1"/>
    </xf>
    <xf numFmtId="0" fontId="20" fillId="16" borderId="0" xfId="0" applyFont="1" applyFill="1" applyAlignment="1">
      <alignment vertical="center"/>
    </xf>
    <xf numFmtId="0" fontId="21" fillId="16" borderId="0" xfId="0" applyFont="1" applyFill="1" applyAlignment="1">
      <alignment vertical="center" wrapText="1"/>
    </xf>
    <xf numFmtId="0" fontId="6" fillId="18" borderId="10" xfId="0" applyFont="1" applyFill="1" applyBorder="1" applyAlignment="1">
      <alignment vertical="center" wrapText="1"/>
    </xf>
    <xf numFmtId="0" fontId="6" fillId="18" borderId="10" xfId="0" applyFont="1" applyFill="1" applyBorder="1" applyAlignment="1">
      <alignment horizontal="center" vertical="center" wrapText="1"/>
    </xf>
    <xf numFmtId="0" fontId="7" fillId="0" borderId="0" xfId="0" applyFont="1" applyAlignment="1">
      <alignment horizontal="center" vertical="center" wrapText="1"/>
    </xf>
    <xf numFmtId="0" fontId="6" fillId="18" borderId="10" xfId="0" applyFont="1" applyFill="1" applyBorder="1" applyAlignment="1">
      <alignment horizontal="right" vertical="center" wrapText="1"/>
    </xf>
    <xf numFmtId="0" fontId="6" fillId="0" borderId="1" xfId="0" applyFont="1" applyBorder="1" applyAlignment="1">
      <alignment horizontal="right" vertical="center" wrapText="1"/>
    </xf>
    <xf numFmtId="1" fontId="7" fillId="0" borderId="1" xfId="0" applyNumberFormat="1" applyFont="1" applyBorder="1" applyAlignment="1">
      <alignment vertical="center" wrapText="1"/>
    </xf>
    <xf numFmtId="0" fontId="0" fillId="16" borderId="0" xfId="0" applyFill="1"/>
    <xf numFmtId="0" fontId="19" fillId="16" borderId="0" xfId="0" applyFont="1" applyFill="1" applyAlignment="1">
      <alignment vertical="center"/>
    </xf>
    <xf numFmtId="1" fontId="7" fillId="0" borderId="0" xfId="0" applyNumberFormat="1" applyFont="1" applyAlignment="1">
      <alignment vertical="center" wrapText="1"/>
    </xf>
    <xf numFmtId="0" fontId="6" fillId="16" borderId="0" xfId="0" applyFont="1" applyFill="1" applyAlignment="1">
      <alignment vertical="center" wrapText="1"/>
    </xf>
    <xf numFmtId="14" fontId="7" fillId="16" borderId="0" xfId="0" applyNumberFormat="1" applyFont="1" applyFill="1" applyAlignment="1">
      <alignment vertical="center" wrapText="1"/>
    </xf>
    <xf numFmtId="1" fontId="7" fillId="16" borderId="0" xfId="0" applyNumberFormat="1" applyFont="1" applyFill="1" applyAlignment="1">
      <alignment vertical="center" wrapText="1"/>
    </xf>
    <xf numFmtId="1" fontId="7" fillId="16" borderId="0" xfId="0" applyNumberFormat="1" applyFont="1" applyFill="1" applyAlignment="1">
      <alignment horizontal="left" vertical="center" wrapText="1"/>
    </xf>
    <xf numFmtId="0" fontId="6" fillId="16" borderId="0" xfId="0" applyFont="1" applyFill="1" applyAlignment="1">
      <alignment horizontal="center" vertical="center" wrapText="1"/>
    </xf>
    <xf numFmtId="1" fontId="7" fillId="16" borderId="0" xfId="0" applyNumberFormat="1" applyFont="1" applyFill="1" applyAlignment="1">
      <alignment horizontal="center" vertical="center" wrapText="1"/>
    </xf>
    <xf numFmtId="14" fontId="7" fillId="0" borderId="1" xfId="0" applyNumberFormat="1" applyFont="1" applyBorder="1" applyAlignment="1">
      <alignment vertical="center" wrapText="1"/>
    </xf>
    <xf numFmtId="0" fontId="6"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10" fillId="16" borderId="0" xfId="0" applyFont="1" applyFill="1" applyAlignment="1">
      <alignment horizontal="left" vertical="center" wrapText="1"/>
    </xf>
    <xf numFmtId="0" fontId="7" fillId="16" borderId="0" xfId="0" applyFont="1" applyFill="1" applyAlignment="1">
      <alignment horizontal="left" vertical="center" wrapText="1"/>
    </xf>
    <xf numFmtId="0" fontId="10" fillId="0" borderId="7" xfId="0" applyFont="1" applyBorder="1" applyAlignment="1">
      <alignment horizontal="left" vertical="center" wrapText="1"/>
    </xf>
    <xf numFmtId="0" fontId="7" fillId="0" borderId="7" xfId="0" applyFont="1" applyBorder="1" applyAlignment="1">
      <alignment horizontal="left" vertical="center" wrapText="1"/>
    </xf>
    <xf numFmtId="1" fontId="7" fillId="0" borderId="7" xfId="0" applyNumberFormat="1" applyFont="1" applyBorder="1" applyAlignment="1">
      <alignment horizontal="left" vertical="center" wrapText="1"/>
    </xf>
    <xf numFmtId="1" fontId="7" fillId="0" borderId="8" xfId="0" applyNumberFormat="1" applyFont="1" applyBorder="1" applyAlignment="1">
      <alignment horizontal="left" vertical="center" wrapText="1"/>
    </xf>
    <xf numFmtId="0" fontId="10" fillId="0" borderId="3" xfId="0" applyFont="1" applyBorder="1" applyAlignment="1">
      <alignment horizontal="left" vertical="center" wrapText="1"/>
    </xf>
    <xf numFmtId="0" fontId="7" fillId="0" borderId="3" xfId="0" applyFont="1" applyBorder="1" applyAlignment="1">
      <alignment horizontal="left" vertical="center" wrapText="1"/>
    </xf>
    <xf numFmtId="1" fontId="7" fillId="0" borderId="3" xfId="0" applyNumberFormat="1" applyFont="1" applyBorder="1" applyAlignment="1">
      <alignment horizontal="left" vertical="center" wrapText="1"/>
    </xf>
    <xf numFmtId="1" fontId="7" fillId="0" borderId="4" xfId="0" applyNumberFormat="1" applyFont="1" applyBorder="1" applyAlignment="1">
      <alignment horizontal="left" vertical="center" wrapText="1"/>
    </xf>
    <xf numFmtId="1" fontId="7" fillId="0" borderId="2" xfId="0" applyNumberFormat="1" applyFont="1" applyBorder="1" applyAlignment="1">
      <alignment horizontal="left" vertical="center" wrapText="1"/>
    </xf>
    <xf numFmtId="0" fontId="8" fillId="0" borderId="5" xfId="0" applyFont="1" applyBorder="1" applyAlignment="1">
      <alignment vertical="center" wrapText="1"/>
    </xf>
    <xf numFmtId="9" fontId="8" fillId="0" borderId="1" xfId="0" applyNumberFormat="1" applyFont="1" applyBorder="1" applyAlignment="1">
      <alignment vertical="center" wrapText="1"/>
    </xf>
    <xf numFmtId="0" fontId="12" fillId="0" borderId="5" xfId="0" applyFont="1" applyBorder="1" applyAlignment="1">
      <alignment horizontal="right" vertical="center" wrapText="1"/>
    </xf>
    <xf numFmtId="9" fontId="8" fillId="0" borderId="5" xfId="22" applyFont="1" applyFill="1" applyBorder="1" applyAlignment="1" applyProtection="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vertical="center" wrapText="1"/>
    </xf>
    <xf numFmtId="1" fontId="7" fillId="0" borderId="6" xfId="0" applyNumberFormat="1" applyFont="1" applyBorder="1" applyAlignment="1">
      <alignment horizontal="left" vertical="center" wrapText="1"/>
    </xf>
    <xf numFmtId="0" fontId="7" fillId="19" borderId="9" xfId="0" applyFont="1" applyFill="1" applyBorder="1" applyAlignment="1">
      <alignment vertical="center" wrapText="1"/>
    </xf>
    <xf numFmtId="0" fontId="7" fillId="19" borderId="15" xfId="0" applyFont="1" applyFill="1" applyBorder="1" applyAlignment="1">
      <alignment vertical="center" wrapText="1"/>
    </xf>
    <xf numFmtId="0" fontId="7" fillId="19" borderId="14" xfId="0" applyFont="1" applyFill="1" applyBorder="1" applyAlignment="1">
      <alignment vertical="center" wrapText="1"/>
    </xf>
    <xf numFmtId="0" fontId="8" fillId="17" borderId="1" xfId="0" applyFont="1" applyFill="1" applyBorder="1" applyAlignment="1">
      <alignment vertical="center" wrapText="1"/>
    </xf>
    <xf numFmtId="0" fontId="7" fillId="17" borderId="7" xfId="0" applyFont="1" applyFill="1" applyBorder="1" applyAlignment="1">
      <alignment vertical="center" wrapText="1"/>
    </xf>
    <xf numFmtId="0" fontId="19" fillId="17" borderId="7" xfId="0" applyFont="1" applyFill="1" applyBorder="1" applyAlignment="1">
      <alignment vertical="center"/>
    </xf>
    <xf numFmtId="0" fontId="8" fillId="17" borderId="7" xfId="0" applyFont="1" applyFill="1" applyBorder="1" applyAlignment="1">
      <alignment vertical="center" wrapText="1"/>
    </xf>
    <xf numFmtId="0" fontId="8" fillId="17" borderId="8" xfId="0" applyFont="1" applyFill="1" applyBorder="1" applyAlignment="1">
      <alignment vertical="center" wrapText="1"/>
    </xf>
    <xf numFmtId="0" fontId="7" fillId="0" borderId="0" xfId="0" applyFont="1" applyBorder="1" applyAlignment="1">
      <alignment vertical="center" wrapText="1"/>
    </xf>
    <xf numFmtId="0" fontId="0" fillId="0" borderId="0" xfId="0" applyBorder="1"/>
    <xf numFmtId="0" fontId="8" fillId="0" borderId="0" xfId="0" applyFont="1" applyBorder="1" applyAlignment="1">
      <alignment vertical="center" wrapText="1"/>
    </xf>
    <xf numFmtId="0" fontId="6" fillId="0" borderId="0" xfId="0" applyFont="1" applyBorder="1" applyAlignment="1">
      <alignment vertical="center" wrapText="1"/>
    </xf>
    <xf numFmtId="14" fontId="7" fillId="0" borderId="0" xfId="0" applyNumberFormat="1" applyFont="1" applyBorder="1" applyAlignment="1">
      <alignment vertical="center" wrapText="1"/>
    </xf>
    <xf numFmtId="1" fontId="7" fillId="0" borderId="0" xfId="0" applyNumberFormat="1" applyFont="1" applyBorder="1" applyAlignment="1">
      <alignment vertical="center" wrapText="1"/>
    </xf>
    <xf numFmtId="0" fontId="12" fillId="0" borderId="0" xfId="0" applyFont="1" applyBorder="1" applyAlignment="1">
      <alignment horizontal="right" vertical="center" wrapText="1"/>
    </xf>
    <xf numFmtId="0" fontId="0" fillId="0" borderId="1" xfId="0" applyBorder="1"/>
    <xf numFmtId="0" fontId="7" fillId="16" borderId="0" xfId="0" applyFont="1" applyFill="1" applyAlignment="1" applyProtection="1">
      <alignment vertical="center" wrapText="1"/>
    </xf>
    <xf numFmtId="0" fontId="8" fillId="16" borderId="0" xfId="0" applyFont="1" applyFill="1" applyAlignment="1" applyProtection="1">
      <alignment vertical="center" wrapText="1"/>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8" fillId="0" borderId="3" xfId="0" applyFont="1" applyBorder="1" applyAlignment="1" applyProtection="1">
      <alignment vertical="center" wrapText="1"/>
    </xf>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1" xfId="0" applyFont="1" applyBorder="1" applyAlignment="1" applyProtection="1">
      <alignment horizontal="center" vertical="center" wrapText="1"/>
    </xf>
    <xf numFmtId="0" fontId="7" fillId="0" borderId="0" xfId="0" applyFont="1" applyAlignment="1" applyProtection="1">
      <alignment vertical="center" wrapText="1"/>
    </xf>
    <xf numFmtId="0" fontId="8" fillId="0" borderId="0" xfId="0" applyFont="1" applyAlignment="1" applyProtection="1">
      <alignment vertical="center" wrapText="1"/>
    </xf>
    <xf numFmtId="0" fontId="7" fillId="0" borderId="1" xfId="0" applyFont="1" applyBorder="1" applyAlignment="1" applyProtection="1">
      <alignment vertical="center" wrapText="1"/>
    </xf>
    <xf numFmtId="0" fontId="6" fillId="0" borderId="1" xfId="0" applyFont="1" applyBorder="1" applyAlignment="1" applyProtection="1">
      <alignment vertical="center" wrapText="1"/>
    </xf>
    <xf numFmtId="0" fontId="8" fillId="0" borderId="2" xfId="0" applyFont="1" applyBorder="1" applyAlignment="1" applyProtection="1">
      <alignment vertical="center" wrapText="1"/>
    </xf>
    <xf numFmtId="0" fontId="8" fillId="0" borderId="4" xfId="0" applyFont="1" applyBorder="1" applyAlignment="1" applyProtection="1">
      <alignment vertical="center" wrapText="1"/>
    </xf>
    <xf numFmtId="0" fontId="7" fillId="19" borderId="10" xfId="0" applyFont="1" applyFill="1" applyBorder="1" applyAlignment="1" applyProtection="1">
      <alignment horizontal="left" vertical="center" wrapText="1"/>
    </xf>
    <xf numFmtId="0" fontId="7" fillId="0" borderId="5" xfId="0" applyFont="1" applyBorder="1" applyAlignment="1" applyProtection="1">
      <alignment vertical="top" wrapText="1"/>
    </xf>
    <xf numFmtId="0" fontId="7" fillId="0" borderId="1" xfId="0" applyFont="1" applyBorder="1" applyAlignment="1" applyProtection="1">
      <alignment vertical="top" wrapText="1"/>
    </xf>
    <xf numFmtId="0" fontId="7" fillId="16" borderId="0" xfId="0" applyFont="1" applyFill="1" applyAlignment="1" applyProtection="1">
      <alignment horizontal="center" vertical="center" wrapText="1"/>
    </xf>
    <xf numFmtId="14" fontId="7" fillId="19" borderId="10" xfId="0" applyNumberFormat="1" applyFont="1" applyFill="1" applyBorder="1" applyAlignment="1" applyProtection="1">
      <alignment horizontal="left" vertical="center" wrapText="1"/>
    </xf>
    <xf numFmtId="1" fontId="7" fillId="19" borderId="10" xfId="0" applyNumberFormat="1" applyFont="1" applyFill="1" applyBorder="1" applyAlignment="1" applyProtection="1">
      <alignment horizontal="left" vertical="center" wrapText="1"/>
    </xf>
    <xf numFmtId="0" fontId="7" fillId="0" borderId="7" xfId="0" applyFont="1" applyBorder="1" applyAlignment="1" applyProtection="1">
      <alignment vertical="top" wrapText="1"/>
    </xf>
    <xf numFmtId="0" fontId="7" fillId="0" borderId="6" xfId="0" applyFont="1" applyBorder="1" applyAlignment="1" applyProtection="1">
      <alignment vertical="center" wrapText="1"/>
    </xf>
    <xf numFmtId="0" fontId="7" fillId="0" borderId="7"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2" xfId="0" applyFont="1" applyBorder="1" applyAlignment="1" applyProtection="1">
      <alignment vertical="center" wrapText="1"/>
    </xf>
    <xf numFmtId="0" fontId="12" fillId="0" borderId="0" xfId="0" applyFont="1" applyAlignment="1" applyProtection="1">
      <alignment horizontal="right" vertical="center" wrapText="1"/>
    </xf>
    <xf numFmtId="0" fontId="13" fillId="18" borderId="10" xfId="0" applyFont="1" applyFill="1" applyBorder="1" applyAlignment="1" applyProtection="1">
      <alignment horizontal="left" vertical="center" wrapText="1"/>
    </xf>
    <xf numFmtId="0" fontId="13" fillId="18" borderId="10" xfId="0" applyFont="1" applyFill="1" applyBorder="1" applyAlignment="1" applyProtection="1">
      <alignment horizontal="center" vertical="center" wrapText="1"/>
    </xf>
    <xf numFmtId="1" fontId="7" fillId="19" borderId="10" xfId="0" applyNumberFormat="1" applyFont="1" applyFill="1" applyBorder="1" applyAlignment="1" applyProtection="1">
      <alignment horizontal="right" vertical="center" wrapText="1"/>
    </xf>
    <xf numFmtId="0" fontId="7" fillId="0" borderId="5" xfId="0" applyFont="1" applyBorder="1" applyAlignment="1" applyProtection="1">
      <alignment horizontal="center" vertical="center" wrapText="1"/>
    </xf>
    <xf numFmtId="1" fontId="15" fillId="0" borderId="10" xfId="22" applyNumberFormat="1" applyFont="1" applyFill="1" applyBorder="1" applyAlignment="1" applyProtection="1">
      <alignment vertical="center" wrapText="1"/>
      <protection locked="0"/>
    </xf>
    <xf numFmtId="0" fontId="13" fillId="18" borderId="10" xfId="0" applyFont="1" applyFill="1" applyBorder="1" applyAlignment="1" applyProtection="1">
      <alignment horizontal="center" vertical="center" wrapText="1"/>
    </xf>
    <xf numFmtId="0" fontId="7" fillId="19" borderId="10" xfId="0" applyFont="1" applyFill="1" applyBorder="1" applyAlignment="1" applyProtection="1">
      <alignment horizontal="left" vertical="center" wrapText="1"/>
    </xf>
    <xf numFmtId="0" fontId="7" fillId="19" borderId="10" xfId="0" applyFont="1" applyFill="1" applyBorder="1" applyAlignment="1" applyProtection="1">
      <alignment horizontal="left" vertical="center" wrapText="1"/>
    </xf>
    <xf numFmtId="0" fontId="13" fillId="18" borderId="10" xfId="0" applyFont="1" applyFill="1" applyBorder="1" applyAlignment="1" applyProtection="1">
      <alignment horizontal="center" vertical="center" wrapText="1"/>
    </xf>
    <xf numFmtId="1" fontId="7" fillId="17" borderId="10" xfId="0" applyNumberFormat="1" applyFont="1" applyFill="1" applyBorder="1" applyAlignment="1" applyProtection="1">
      <alignment horizontal="center" vertical="center" wrapText="1"/>
      <protection locked="0"/>
    </xf>
    <xf numFmtId="0" fontId="7" fillId="0" borderId="7"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23" fillId="16" borderId="0" xfId="0" applyFont="1" applyFill="1" applyAlignment="1">
      <alignment vertical="center" wrapText="1"/>
    </xf>
    <xf numFmtId="0" fontId="1" fillId="16" borderId="0" xfId="0" applyFont="1" applyFill="1"/>
    <xf numFmtId="0" fontId="7" fillId="19" borderId="10" xfId="0" applyFont="1" applyFill="1" applyBorder="1" applyAlignment="1">
      <alignment horizontal="left" vertical="center" wrapText="1"/>
    </xf>
    <xf numFmtId="0" fontId="7" fillId="19" borderId="10" xfId="0" applyFont="1" applyFill="1" applyBorder="1" applyAlignment="1">
      <alignment horizontal="left" vertical="center" wrapText="1"/>
    </xf>
    <xf numFmtId="0" fontId="6" fillId="18" borderId="11" xfId="0" applyFont="1" applyFill="1" applyBorder="1" applyAlignment="1">
      <alignment horizontal="left" vertical="center" wrapText="1"/>
    </xf>
    <xf numFmtId="0" fontId="6" fillId="18" borderId="13" xfId="0" applyFont="1" applyFill="1" applyBorder="1" applyAlignment="1">
      <alignment horizontal="left" vertical="center" wrapText="1"/>
    </xf>
    <xf numFmtId="0" fontId="6" fillId="18" borderId="10" xfId="0" applyFont="1" applyFill="1" applyBorder="1" applyAlignment="1">
      <alignment horizontal="left" vertical="center" wrapText="1"/>
    </xf>
    <xf numFmtId="0" fontId="7" fillId="0" borderId="0" xfId="0" applyFont="1" applyAlignment="1">
      <alignment horizontal="center" vertical="center" wrapText="1"/>
    </xf>
    <xf numFmtId="0" fontId="10" fillId="19" borderId="10" xfId="0" applyFont="1" applyFill="1" applyBorder="1" applyAlignment="1">
      <alignment horizontal="left" vertical="center" wrapText="1"/>
    </xf>
    <xf numFmtId="0" fontId="7" fillId="0" borderId="0" xfId="0" applyFont="1" applyAlignment="1">
      <alignment horizontal="left" vertical="center" wrapText="1"/>
    </xf>
    <xf numFmtId="0" fontId="6" fillId="18" borderId="5" xfId="0" applyFont="1" applyFill="1" applyBorder="1" applyAlignment="1">
      <alignment horizontal="left" vertical="center" wrapText="1"/>
    </xf>
    <xf numFmtId="0" fontId="6" fillId="18" borderId="0" xfId="0" applyFont="1" applyFill="1" applyAlignment="1">
      <alignment horizontal="left" vertical="center" wrapText="1"/>
    </xf>
    <xf numFmtId="0" fontId="7" fillId="0" borderId="10" xfId="0" applyFont="1" applyFill="1" applyBorder="1" applyAlignment="1" applyProtection="1">
      <alignment horizontal="left" vertical="center" wrapText="1"/>
      <protection locked="0"/>
    </xf>
    <xf numFmtId="0" fontId="7" fillId="19" borderId="10" xfId="0" applyFont="1" applyFill="1" applyBorder="1" applyAlignment="1" applyProtection="1">
      <alignment horizontal="left" vertical="center" wrapText="1"/>
    </xf>
    <xf numFmtId="14" fontId="7" fillId="0" borderId="10" xfId="0" applyNumberFormat="1" applyFont="1" applyFill="1" applyBorder="1" applyAlignment="1" applyProtection="1">
      <alignment horizontal="left" vertical="center" wrapText="1"/>
      <protection locked="0"/>
    </xf>
    <xf numFmtId="1" fontId="7" fillId="19" borderId="10" xfId="0" applyNumberFormat="1" applyFont="1" applyFill="1" applyBorder="1" applyAlignment="1">
      <alignment horizontal="left" vertical="center" wrapText="1"/>
    </xf>
    <xf numFmtId="0" fontId="10" fillId="19" borderId="10" xfId="0" applyFont="1" applyFill="1" applyBorder="1" applyAlignment="1" applyProtection="1">
      <alignment horizontal="left" vertical="center" wrapText="1"/>
    </xf>
    <xf numFmtId="0" fontId="6" fillId="18" borderId="10" xfId="0" applyFont="1" applyFill="1" applyBorder="1" applyAlignment="1" applyProtection="1">
      <alignment horizontal="left" vertical="center" wrapText="1"/>
    </xf>
    <xf numFmtId="0" fontId="13" fillId="18" borderId="10" xfId="0" applyFont="1" applyFill="1" applyBorder="1" applyAlignment="1" applyProtection="1">
      <alignment horizontal="center" vertical="center" wrapText="1"/>
    </xf>
    <xf numFmtId="49" fontId="8" fillId="0" borderId="10" xfId="22" applyNumberFormat="1" applyFont="1" applyFill="1" applyBorder="1" applyAlignment="1" applyProtection="1">
      <alignment horizontal="left" vertical="center" wrapText="1"/>
      <protection locked="0"/>
    </xf>
    <xf numFmtId="0" fontId="7" fillId="0" borderId="0" xfId="0" applyFont="1" applyAlignment="1" applyProtection="1">
      <alignment horizontal="left" vertical="top" wrapText="1"/>
    </xf>
    <xf numFmtId="0" fontId="7" fillId="0" borderId="3"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7" xfId="0" applyFont="1" applyBorder="1" applyAlignment="1" applyProtection="1">
      <alignment horizontal="center" vertical="center" wrapText="1"/>
    </xf>
    <xf numFmtId="0" fontId="6" fillId="18" borderId="14" xfId="0" applyFont="1" applyFill="1" applyBorder="1" applyAlignment="1" applyProtection="1">
      <alignment horizontal="left" vertical="center" wrapText="1"/>
    </xf>
    <xf numFmtId="0" fontId="6" fillId="18" borderId="11" xfId="0" applyFont="1" applyFill="1" applyBorder="1" applyAlignment="1" applyProtection="1">
      <alignment horizontal="left" vertical="center" wrapText="1"/>
    </xf>
    <xf numFmtId="0" fontId="6" fillId="18" borderId="12" xfId="0" applyFont="1" applyFill="1" applyBorder="1" applyAlignment="1" applyProtection="1">
      <alignment horizontal="left" vertical="center" wrapText="1"/>
    </xf>
    <xf numFmtId="0" fontId="6" fillId="18" borderId="13" xfId="0" applyFont="1" applyFill="1" applyBorder="1" applyAlignment="1" applyProtection="1">
      <alignment horizontal="left" vertical="center" wrapText="1"/>
    </xf>
    <xf numFmtId="0" fontId="10" fillId="19" borderId="11" xfId="0" applyFont="1" applyFill="1" applyBorder="1" applyAlignment="1" applyProtection="1">
      <alignment horizontal="left" vertical="center" wrapText="1"/>
    </xf>
    <xf numFmtId="0" fontId="10" fillId="19" borderId="13" xfId="0" applyFont="1" applyFill="1" applyBorder="1" applyAlignment="1" applyProtection="1">
      <alignment horizontal="left" vertical="center" wrapText="1"/>
    </xf>
    <xf numFmtId="9" fontId="8" fillId="0" borderId="10" xfId="22" applyFont="1" applyFill="1" applyBorder="1" applyAlignment="1" applyProtection="1">
      <alignment horizontal="left" vertical="center" wrapText="1"/>
      <protection locked="0"/>
    </xf>
    <xf numFmtId="49" fontId="7" fillId="19" borderId="9" xfId="0" applyNumberFormat="1" applyFont="1" applyFill="1" applyBorder="1" applyAlignment="1">
      <alignment horizontal="center" vertical="center" wrapText="1"/>
    </xf>
    <xf numFmtId="49" fontId="7" fillId="19" borderId="15" xfId="0" applyNumberFormat="1" applyFont="1" applyFill="1" applyBorder="1" applyAlignment="1">
      <alignment horizontal="center" vertical="center" wrapText="1"/>
    </xf>
    <xf numFmtId="49" fontId="7" fillId="19" borderId="14" xfId="0" applyNumberFormat="1" applyFont="1" applyFill="1" applyBorder="1" applyAlignment="1">
      <alignment horizontal="center" vertical="center" wrapText="1"/>
    </xf>
    <xf numFmtId="0" fontId="6" fillId="18" borderId="12" xfId="0" applyFont="1" applyFill="1" applyBorder="1" applyAlignment="1">
      <alignment horizontal="left" vertical="center" wrapText="1"/>
    </xf>
    <xf numFmtId="0" fontId="7" fillId="0" borderId="0" xfId="0" applyFont="1" applyBorder="1" applyAlignment="1">
      <alignment horizontal="left" vertical="center" wrapText="1"/>
    </xf>
    <xf numFmtId="14" fontId="7" fillId="19" borderId="10" xfId="0" applyNumberFormat="1" applyFont="1" applyFill="1" applyBorder="1" applyAlignment="1">
      <alignment horizontal="left" vertical="center" wrapText="1"/>
    </xf>
  </cellXfs>
  <cellStyles count="26">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Prozent" xfId="25" builtinId="5"/>
    <cellStyle name="Prozent 2" xfId="22" xr:uid="{00000000-0005-0000-0000-000014000000}"/>
    <cellStyle name="Standard" xfId="0" builtinId="0"/>
    <cellStyle name="Standard 2" xfId="20" xr:uid="{00000000-0005-0000-0000-000016000000}"/>
    <cellStyle name="Standard 2 2" xfId="23" xr:uid="{00000000-0005-0000-0000-000017000000}"/>
    <cellStyle name="Standard 3" xfId="21" xr:uid="{00000000-0005-0000-0000-000018000000}"/>
    <cellStyle name="Währung 2" xfId="24" xr:uid="{00000000-0005-0000-0000-000019000000}"/>
  </cellStyles>
  <dxfs count="60">
    <dxf>
      <font>
        <b val="0"/>
        <i/>
      </font>
    </dxf>
    <dxf>
      <font>
        <b val="0"/>
        <i/>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s>
  <tableStyles count="0" defaultTableStyle="TableStyleMedium2" defaultPivotStyle="PivotStyleLight16"/>
  <colors>
    <mruColors>
      <color rgb="FFD9ECFF"/>
      <color rgb="FFDDDDDD"/>
      <color rgb="FF003870"/>
      <color rgb="FFE0ECF0"/>
      <color rgb="FF2D525D"/>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214;IF\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rgb="FF003870"/>
    <pageSetUpPr fitToPage="1"/>
  </sheetPr>
  <dimension ref="A1:AA45"/>
  <sheetViews>
    <sheetView showGridLines="0" tabSelected="1" zoomScaleNormal="100" workbookViewId="0">
      <selection activeCell="E6" sqref="E6:F6"/>
    </sheetView>
  </sheetViews>
  <sheetFormatPr baseColWidth="10" defaultRowHeight="18.75" customHeight="1" x14ac:dyDescent="0.25"/>
  <cols>
    <col min="1" max="2" width="3.6640625" style="1" customWidth="1"/>
    <col min="3" max="3" width="9.6640625" style="1" customWidth="1"/>
    <col min="4" max="4" width="13.5546875" style="1" customWidth="1"/>
    <col min="5" max="5" width="47.109375" style="1" customWidth="1"/>
    <col min="6" max="6" width="7.44140625" style="1" customWidth="1"/>
    <col min="7" max="8" width="2.33203125" style="1" customWidth="1"/>
    <col min="9" max="9" width="1.6640625" style="2" customWidth="1"/>
    <col min="10" max="10" width="14.6640625" style="1" customWidth="1"/>
    <col min="11" max="11" width="6.44140625" style="2" customWidth="1"/>
    <col min="12" max="12" width="1.33203125" style="2" customWidth="1"/>
    <col min="13" max="13" width="14.6640625" style="2" customWidth="1"/>
    <col min="14" max="14" width="6.44140625" style="2" customWidth="1"/>
    <col min="15" max="15" width="1.33203125" style="2" customWidth="1"/>
    <col min="16" max="16" width="14.6640625" style="1" customWidth="1"/>
    <col min="17" max="17" width="6.44140625" style="2" customWidth="1"/>
    <col min="18" max="18" width="1.33203125" style="2" customWidth="1"/>
    <col min="19" max="19" width="14.6640625" style="2" customWidth="1"/>
    <col min="20" max="20" width="6.44140625" style="2" customWidth="1"/>
    <col min="21" max="21" width="1.6640625" style="2" customWidth="1"/>
    <col min="22" max="22" width="14.6640625" style="1" customWidth="1"/>
    <col min="23" max="23" width="6.44140625" style="2" customWidth="1"/>
    <col min="24" max="24" width="1.33203125" style="2" customWidth="1"/>
    <col min="25" max="25" width="14.6640625" style="2" customWidth="1"/>
    <col min="26" max="26" width="6.44140625" style="2" customWidth="1"/>
    <col min="27" max="27" width="1.77734375" style="2" customWidth="1"/>
    <col min="28" max="246" width="11.44140625" style="1"/>
    <col min="247" max="248" width="3.6640625" style="1" customWidth="1"/>
    <col min="249" max="249" width="25" style="1" customWidth="1"/>
    <col min="250" max="250" width="34" style="1" customWidth="1"/>
    <col min="251" max="251" width="4.5546875" style="1" bestFit="1" customWidth="1"/>
    <col min="252" max="252" width="20.6640625" style="1" customWidth="1"/>
    <col min="253" max="253" width="20.44140625" style="1" customWidth="1"/>
    <col min="254" max="254" width="3.6640625" style="1" customWidth="1"/>
    <col min="255" max="502" width="11.44140625" style="1"/>
    <col min="503" max="504" width="3.6640625" style="1" customWidth="1"/>
    <col min="505" max="505" width="25" style="1" customWidth="1"/>
    <col min="506" max="506" width="34" style="1" customWidth="1"/>
    <col min="507" max="507" width="4.5546875" style="1" bestFit="1" customWidth="1"/>
    <col min="508" max="508" width="20.6640625" style="1" customWidth="1"/>
    <col min="509" max="509" width="20.44140625" style="1" customWidth="1"/>
    <col min="510" max="510" width="3.6640625" style="1" customWidth="1"/>
    <col min="511" max="758" width="11.44140625" style="1"/>
    <col min="759" max="760" width="3.6640625" style="1" customWidth="1"/>
    <col min="761" max="761" width="25" style="1" customWidth="1"/>
    <col min="762" max="762" width="34" style="1" customWidth="1"/>
    <col min="763" max="763" width="4.5546875" style="1" bestFit="1" customWidth="1"/>
    <col min="764" max="764" width="20.6640625" style="1" customWidth="1"/>
    <col min="765" max="765" width="20.44140625" style="1" customWidth="1"/>
    <col min="766" max="766" width="3.6640625" style="1" customWidth="1"/>
    <col min="767" max="1014" width="11.44140625" style="1"/>
    <col min="1015" max="1016" width="3.6640625" style="1" customWidth="1"/>
    <col min="1017" max="1017" width="25" style="1" customWidth="1"/>
    <col min="1018" max="1018" width="34" style="1" customWidth="1"/>
    <col min="1019" max="1019" width="4.5546875" style="1" bestFit="1" customWidth="1"/>
    <col min="1020" max="1020" width="20.6640625" style="1" customWidth="1"/>
    <col min="1021" max="1021" width="20.44140625" style="1" customWidth="1"/>
    <col min="1022" max="1022" width="3.6640625" style="1" customWidth="1"/>
    <col min="1023" max="1270" width="11.44140625" style="1"/>
    <col min="1271" max="1272" width="3.6640625" style="1" customWidth="1"/>
    <col min="1273" max="1273" width="25" style="1" customWidth="1"/>
    <col min="1274" max="1274" width="34" style="1" customWidth="1"/>
    <col min="1275" max="1275" width="4.5546875" style="1" bestFit="1" customWidth="1"/>
    <col min="1276" max="1276" width="20.6640625" style="1" customWidth="1"/>
    <col min="1277" max="1277" width="20.44140625" style="1" customWidth="1"/>
    <col min="1278" max="1278" width="3.6640625" style="1" customWidth="1"/>
    <col min="1279" max="1526" width="11.44140625" style="1"/>
    <col min="1527" max="1528" width="3.6640625" style="1" customWidth="1"/>
    <col min="1529" max="1529" width="25" style="1" customWidth="1"/>
    <col min="1530" max="1530" width="34" style="1" customWidth="1"/>
    <col min="1531" max="1531" width="4.5546875" style="1" bestFit="1" customWidth="1"/>
    <col min="1532" max="1532" width="20.6640625" style="1" customWidth="1"/>
    <col min="1533" max="1533" width="20.44140625" style="1" customWidth="1"/>
    <col min="1534" max="1534" width="3.6640625" style="1" customWidth="1"/>
    <col min="1535" max="1782" width="11.44140625" style="1"/>
    <col min="1783" max="1784" width="3.6640625" style="1" customWidth="1"/>
    <col min="1785" max="1785" width="25" style="1" customWidth="1"/>
    <col min="1786" max="1786" width="34" style="1" customWidth="1"/>
    <col min="1787" max="1787" width="4.5546875" style="1" bestFit="1" customWidth="1"/>
    <col min="1788" max="1788" width="20.6640625" style="1" customWidth="1"/>
    <col min="1789" max="1789" width="20.44140625" style="1" customWidth="1"/>
    <col min="1790" max="1790" width="3.6640625" style="1" customWidth="1"/>
    <col min="1791" max="2038" width="11.44140625" style="1"/>
    <col min="2039" max="2040" width="3.6640625" style="1" customWidth="1"/>
    <col min="2041" max="2041" width="25" style="1" customWidth="1"/>
    <col min="2042" max="2042" width="34" style="1" customWidth="1"/>
    <col min="2043" max="2043" width="4.5546875" style="1" bestFit="1" customWidth="1"/>
    <col min="2044" max="2044" width="20.6640625" style="1" customWidth="1"/>
    <col min="2045" max="2045" width="20.44140625" style="1" customWidth="1"/>
    <col min="2046" max="2046" width="3.6640625" style="1" customWidth="1"/>
    <col min="2047" max="2294" width="11.44140625" style="1"/>
    <col min="2295" max="2296" width="3.6640625" style="1" customWidth="1"/>
    <col min="2297" max="2297" width="25" style="1" customWidth="1"/>
    <col min="2298" max="2298" width="34" style="1" customWidth="1"/>
    <col min="2299" max="2299" width="4.5546875" style="1" bestFit="1" customWidth="1"/>
    <col min="2300" max="2300" width="20.6640625" style="1" customWidth="1"/>
    <col min="2301" max="2301" width="20.44140625" style="1" customWidth="1"/>
    <col min="2302" max="2302" width="3.6640625" style="1" customWidth="1"/>
    <col min="2303" max="2550" width="11.44140625" style="1"/>
    <col min="2551" max="2552" width="3.6640625" style="1" customWidth="1"/>
    <col min="2553" max="2553" width="25" style="1" customWidth="1"/>
    <col min="2554" max="2554" width="34" style="1" customWidth="1"/>
    <col min="2555" max="2555" width="4.5546875" style="1" bestFit="1" customWidth="1"/>
    <col min="2556" max="2556" width="20.6640625" style="1" customWidth="1"/>
    <col min="2557" max="2557" width="20.44140625" style="1" customWidth="1"/>
    <col min="2558" max="2558" width="3.6640625" style="1" customWidth="1"/>
    <col min="2559" max="2806" width="11.44140625" style="1"/>
    <col min="2807" max="2808" width="3.6640625" style="1" customWidth="1"/>
    <col min="2809" max="2809" width="25" style="1" customWidth="1"/>
    <col min="2810" max="2810" width="34" style="1" customWidth="1"/>
    <col min="2811" max="2811" width="4.5546875" style="1" bestFit="1" customWidth="1"/>
    <col min="2812" max="2812" width="20.6640625" style="1" customWidth="1"/>
    <col min="2813" max="2813" width="20.44140625" style="1" customWidth="1"/>
    <col min="2814" max="2814" width="3.6640625" style="1" customWidth="1"/>
    <col min="2815" max="3062" width="11.44140625" style="1"/>
    <col min="3063" max="3064" width="3.6640625" style="1" customWidth="1"/>
    <col min="3065" max="3065" width="25" style="1" customWidth="1"/>
    <col min="3066" max="3066" width="34" style="1" customWidth="1"/>
    <col min="3067" max="3067" width="4.5546875" style="1" bestFit="1" customWidth="1"/>
    <col min="3068" max="3068" width="20.6640625" style="1" customWidth="1"/>
    <col min="3069" max="3069" width="20.44140625" style="1" customWidth="1"/>
    <col min="3070" max="3070" width="3.6640625" style="1" customWidth="1"/>
    <col min="3071" max="3318" width="11.44140625" style="1"/>
    <col min="3319" max="3320" width="3.6640625" style="1" customWidth="1"/>
    <col min="3321" max="3321" width="25" style="1" customWidth="1"/>
    <col min="3322" max="3322" width="34" style="1" customWidth="1"/>
    <col min="3323" max="3323" width="4.5546875" style="1" bestFit="1" customWidth="1"/>
    <col min="3324" max="3324" width="20.6640625" style="1" customWidth="1"/>
    <col min="3325" max="3325" width="20.44140625" style="1" customWidth="1"/>
    <col min="3326" max="3326" width="3.6640625" style="1" customWidth="1"/>
    <col min="3327" max="3574" width="11.44140625" style="1"/>
    <col min="3575" max="3576" width="3.6640625" style="1" customWidth="1"/>
    <col min="3577" max="3577" width="25" style="1" customWidth="1"/>
    <col min="3578" max="3578" width="34" style="1" customWidth="1"/>
    <col min="3579" max="3579" width="4.5546875" style="1" bestFit="1" customWidth="1"/>
    <col min="3580" max="3580" width="20.6640625" style="1" customWidth="1"/>
    <col min="3581" max="3581" width="20.44140625" style="1" customWidth="1"/>
    <col min="3582" max="3582" width="3.6640625" style="1" customWidth="1"/>
    <col min="3583" max="3830" width="11.44140625" style="1"/>
    <col min="3831" max="3832" width="3.6640625" style="1" customWidth="1"/>
    <col min="3833" max="3833" width="25" style="1" customWidth="1"/>
    <col min="3834" max="3834" width="34" style="1" customWidth="1"/>
    <col min="3835" max="3835" width="4.5546875" style="1" bestFit="1" customWidth="1"/>
    <col min="3836" max="3836" width="20.6640625" style="1" customWidth="1"/>
    <col min="3837" max="3837" width="20.44140625" style="1" customWidth="1"/>
    <col min="3838" max="3838" width="3.6640625" style="1" customWidth="1"/>
    <col min="3839" max="4086" width="11.44140625" style="1"/>
    <col min="4087" max="4088" width="3.6640625" style="1" customWidth="1"/>
    <col min="4089" max="4089" width="25" style="1" customWidth="1"/>
    <col min="4090" max="4090" width="34" style="1" customWidth="1"/>
    <col min="4091" max="4091" width="4.5546875" style="1" bestFit="1" customWidth="1"/>
    <col min="4092" max="4092" width="20.6640625" style="1" customWidth="1"/>
    <col min="4093" max="4093" width="20.44140625" style="1" customWidth="1"/>
    <col min="4094" max="4094" width="3.6640625" style="1" customWidth="1"/>
    <col min="4095" max="4342" width="11.44140625" style="1"/>
    <col min="4343" max="4344" width="3.6640625" style="1" customWidth="1"/>
    <col min="4345" max="4345" width="25" style="1" customWidth="1"/>
    <col min="4346" max="4346" width="34" style="1" customWidth="1"/>
    <col min="4347" max="4347" width="4.5546875" style="1" bestFit="1" customWidth="1"/>
    <col min="4348" max="4348" width="20.6640625" style="1" customWidth="1"/>
    <col min="4349" max="4349" width="20.44140625" style="1" customWidth="1"/>
    <col min="4350" max="4350" width="3.6640625" style="1" customWidth="1"/>
    <col min="4351" max="4598" width="11.44140625" style="1"/>
    <col min="4599" max="4600" width="3.6640625" style="1" customWidth="1"/>
    <col min="4601" max="4601" width="25" style="1" customWidth="1"/>
    <col min="4602" max="4602" width="34" style="1" customWidth="1"/>
    <col min="4603" max="4603" width="4.5546875" style="1" bestFit="1" customWidth="1"/>
    <col min="4604" max="4604" width="20.6640625" style="1" customWidth="1"/>
    <col min="4605" max="4605" width="20.44140625" style="1" customWidth="1"/>
    <col min="4606" max="4606" width="3.6640625" style="1" customWidth="1"/>
    <col min="4607" max="4854" width="11.44140625" style="1"/>
    <col min="4855" max="4856" width="3.6640625" style="1" customWidth="1"/>
    <col min="4857" max="4857" width="25" style="1" customWidth="1"/>
    <col min="4858" max="4858" width="34" style="1" customWidth="1"/>
    <col min="4859" max="4859" width="4.5546875" style="1" bestFit="1" customWidth="1"/>
    <col min="4860" max="4860" width="20.6640625" style="1" customWidth="1"/>
    <col min="4861" max="4861" width="20.44140625" style="1" customWidth="1"/>
    <col min="4862" max="4862" width="3.6640625" style="1" customWidth="1"/>
    <col min="4863" max="5110" width="11.44140625" style="1"/>
    <col min="5111" max="5112" width="3.6640625" style="1" customWidth="1"/>
    <col min="5113" max="5113" width="25" style="1" customWidth="1"/>
    <col min="5114" max="5114" width="34" style="1" customWidth="1"/>
    <col min="5115" max="5115" width="4.5546875" style="1" bestFit="1" customWidth="1"/>
    <col min="5116" max="5116" width="20.6640625" style="1" customWidth="1"/>
    <col min="5117" max="5117" width="20.44140625" style="1" customWidth="1"/>
    <col min="5118" max="5118" width="3.6640625" style="1" customWidth="1"/>
    <col min="5119" max="5366" width="11.44140625" style="1"/>
    <col min="5367" max="5368" width="3.6640625" style="1" customWidth="1"/>
    <col min="5369" max="5369" width="25" style="1" customWidth="1"/>
    <col min="5370" max="5370" width="34" style="1" customWidth="1"/>
    <col min="5371" max="5371" width="4.5546875" style="1" bestFit="1" customWidth="1"/>
    <col min="5372" max="5372" width="20.6640625" style="1" customWidth="1"/>
    <col min="5373" max="5373" width="20.44140625" style="1" customWidth="1"/>
    <col min="5374" max="5374" width="3.6640625" style="1" customWidth="1"/>
    <col min="5375" max="5622" width="11.44140625" style="1"/>
    <col min="5623" max="5624" width="3.6640625" style="1" customWidth="1"/>
    <col min="5625" max="5625" width="25" style="1" customWidth="1"/>
    <col min="5626" max="5626" width="34" style="1" customWidth="1"/>
    <col min="5627" max="5627" width="4.5546875" style="1" bestFit="1" customWidth="1"/>
    <col min="5628" max="5628" width="20.6640625" style="1" customWidth="1"/>
    <col min="5629" max="5629" width="20.44140625" style="1" customWidth="1"/>
    <col min="5630" max="5630" width="3.6640625" style="1" customWidth="1"/>
    <col min="5631" max="5878" width="11.44140625" style="1"/>
    <col min="5879" max="5880" width="3.6640625" style="1" customWidth="1"/>
    <col min="5881" max="5881" width="25" style="1" customWidth="1"/>
    <col min="5882" max="5882" width="34" style="1" customWidth="1"/>
    <col min="5883" max="5883" width="4.5546875" style="1" bestFit="1" customWidth="1"/>
    <col min="5884" max="5884" width="20.6640625" style="1" customWidth="1"/>
    <col min="5885" max="5885" width="20.44140625" style="1" customWidth="1"/>
    <col min="5886" max="5886" width="3.6640625" style="1" customWidth="1"/>
    <col min="5887" max="6134" width="11.44140625" style="1"/>
    <col min="6135" max="6136" width="3.6640625" style="1" customWidth="1"/>
    <col min="6137" max="6137" width="25" style="1" customWidth="1"/>
    <col min="6138" max="6138" width="34" style="1" customWidth="1"/>
    <col min="6139" max="6139" width="4.5546875" style="1" bestFit="1" customWidth="1"/>
    <col min="6140" max="6140" width="20.6640625" style="1" customWidth="1"/>
    <col min="6141" max="6141" width="20.44140625" style="1" customWidth="1"/>
    <col min="6142" max="6142" width="3.6640625" style="1" customWidth="1"/>
    <col min="6143" max="6390" width="11.44140625" style="1"/>
    <col min="6391" max="6392" width="3.6640625" style="1" customWidth="1"/>
    <col min="6393" max="6393" width="25" style="1" customWidth="1"/>
    <col min="6394" max="6394" width="34" style="1" customWidth="1"/>
    <col min="6395" max="6395" width="4.5546875" style="1" bestFit="1" customWidth="1"/>
    <col min="6396" max="6396" width="20.6640625" style="1" customWidth="1"/>
    <col min="6397" max="6397" width="20.44140625" style="1" customWidth="1"/>
    <col min="6398" max="6398" width="3.6640625" style="1" customWidth="1"/>
    <col min="6399" max="6646" width="11.44140625" style="1"/>
    <col min="6647" max="6648" width="3.6640625" style="1" customWidth="1"/>
    <col min="6649" max="6649" width="25" style="1" customWidth="1"/>
    <col min="6650" max="6650" width="34" style="1" customWidth="1"/>
    <col min="6651" max="6651" width="4.5546875" style="1" bestFit="1" customWidth="1"/>
    <col min="6652" max="6652" width="20.6640625" style="1" customWidth="1"/>
    <col min="6653" max="6653" width="20.44140625" style="1" customWidth="1"/>
    <col min="6654" max="6654" width="3.6640625" style="1" customWidth="1"/>
    <col min="6655" max="6902" width="11.44140625" style="1"/>
    <col min="6903" max="6904" width="3.6640625" style="1" customWidth="1"/>
    <col min="6905" max="6905" width="25" style="1" customWidth="1"/>
    <col min="6906" max="6906" width="34" style="1" customWidth="1"/>
    <col min="6907" max="6907" width="4.5546875" style="1" bestFit="1" customWidth="1"/>
    <col min="6908" max="6908" width="20.6640625" style="1" customWidth="1"/>
    <col min="6909" max="6909" width="20.44140625" style="1" customWidth="1"/>
    <col min="6910" max="6910" width="3.6640625" style="1" customWidth="1"/>
    <col min="6911" max="7158" width="11.44140625" style="1"/>
    <col min="7159" max="7160" width="3.6640625" style="1" customWidth="1"/>
    <col min="7161" max="7161" width="25" style="1" customWidth="1"/>
    <col min="7162" max="7162" width="34" style="1" customWidth="1"/>
    <col min="7163" max="7163" width="4.5546875" style="1" bestFit="1" customWidth="1"/>
    <col min="7164" max="7164" width="20.6640625" style="1" customWidth="1"/>
    <col min="7165" max="7165" width="20.44140625" style="1" customWidth="1"/>
    <col min="7166" max="7166" width="3.6640625" style="1" customWidth="1"/>
    <col min="7167" max="7414" width="11.44140625" style="1"/>
    <col min="7415" max="7416" width="3.6640625" style="1" customWidth="1"/>
    <col min="7417" max="7417" width="25" style="1" customWidth="1"/>
    <col min="7418" max="7418" width="34" style="1" customWidth="1"/>
    <col min="7419" max="7419" width="4.5546875" style="1" bestFit="1" customWidth="1"/>
    <col min="7420" max="7420" width="20.6640625" style="1" customWidth="1"/>
    <col min="7421" max="7421" width="20.44140625" style="1" customWidth="1"/>
    <col min="7422" max="7422" width="3.6640625" style="1" customWidth="1"/>
    <col min="7423" max="7670" width="11.44140625" style="1"/>
    <col min="7671" max="7672" width="3.6640625" style="1" customWidth="1"/>
    <col min="7673" max="7673" width="25" style="1" customWidth="1"/>
    <col min="7674" max="7674" width="34" style="1" customWidth="1"/>
    <col min="7675" max="7675" width="4.5546875" style="1" bestFit="1" customWidth="1"/>
    <col min="7676" max="7676" width="20.6640625" style="1" customWidth="1"/>
    <col min="7677" max="7677" width="20.44140625" style="1" customWidth="1"/>
    <col min="7678" max="7678" width="3.6640625" style="1" customWidth="1"/>
    <col min="7679" max="7926" width="11.44140625" style="1"/>
    <col min="7927" max="7928" width="3.6640625" style="1" customWidth="1"/>
    <col min="7929" max="7929" width="25" style="1" customWidth="1"/>
    <col min="7930" max="7930" width="34" style="1" customWidth="1"/>
    <col min="7931" max="7931" width="4.5546875" style="1" bestFit="1" customWidth="1"/>
    <col min="7932" max="7932" width="20.6640625" style="1" customWidth="1"/>
    <col min="7933" max="7933" width="20.44140625" style="1" customWidth="1"/>
    <col min="7934" max="7934" width="3.6640625" style="1" customWidth="1"/>
    <col min="7935" max="8182" width="11.44140625" style="1"/>
    <col min="8183" max="8184" width="3.6640625" style="1" customWidth="1"/>
    <col min="8185" max="8185" width="25" style="1" customWidth="1"/>
    <col min="8186" max="8186" width="34" style="1" customWidth="1"/>
    <col min="8187" max="8187" width="4.5546875" style="1" bestFit="1" customWidth="1"/>
    <col min="8188" max="8188" width="20.6640625" style="1" customWidth="1"/>
    <col min="8189" max="8189" width="20.44140625" style="1" customWidth="1"/>
    <col min="8190" max="8190" width="3.6640625" style="1" customWidth="1"/>
    <col min="8191" max="8438" width="11.44140625" style="1"/>
    <col min="8439" max="8440" width="3.6640625" style="1" customWidth="1"/>
    <col min="8441" max="8441" width="25" style="1" customWidth="1"/>
    <col min="8442" max="8442" width="34" style="1" customWidth="1"/>
    <col min="8443" max="8443" width="4.5546875" style="1" bestFit="1" customWidth="1"/>
    <col min="8444" max="8444" width="20.6640625" style="1" customWidth="1"/>
    <col min="8445" max="8445" width="20.44140625" style="1" customWidth="1"/>
    <col min="8446" max="8446" width="3.6640625" style="1" customWidth="1"/>
    <col min="8447" max="8694" width="11.44140625" style="1"/>
    <col min="8695" max="8696" width="3.6640625" style="1" customWidth="1"/>
    <col min="8697" max="8697" width="25" style="1" customWidth="1"/>
    <col min="8698" max="8698" width="34" style="1" customWidth="1"/>
    <col min="8699" max="8699" width="4.5546875" style="1" bestFit="1" customWidth="1"/>
    <col min="8700" max="8700" width="20.6640625" style="1" customWidth="1"/>
    <col min="8701" max="8701" width="20.44140625" style="1" customWidth="1"/>
    <col min="8702" max="8702" width="3.6640625" style="1" customWidth="1"/>
    <col min="8703" max="8950" width="11.44140625" style="1"/>
    <col min="8951" max="8952" width="3.6640625" style="1" customWidth="1"/>
    <col min="8953" max="8953" width="25" style="1" customWidth="1"/>
    <col min="8954" max="8954" width="34" style="1" customWidth="1"/>
    <col min="8955" max="8955" width="4.5546875" style="1" bestFit="1" customWidth="1"/>
    <col min="8956" max="8956" width="20.6640625" style="1" customWidth="1"/>
    <col min="8957" max="8957" width="20.44140625" style="1" customWidth="1"/>
    <col min="8958" max="8958" width="3.6640625" style="1" customWidth="1"/>
    <col min="8959" max="9206" width="11.44140625" style="1"/>
    <col min="9207" max="9208" width="3.6640625" style="1" customWidth="1"/>
    <col min="9209" max="9209" width="25" style="1" customWidth="1"/>
    <col min="9210" max="9210" width="34" style="1" customWidth="1"/>
    <col min="9211" max="9211" width="4.5546875" style="1" bestFit="1" customWidth="1"/>
    <col min="9212" max="9212" width="20.6640625" style="1" customWidth="1"/>
    <col min="9213" max="9213" width="20.44140625" style="1" customWidth="1"/>
    <col min="9214" max="9214" width="3.6640625" style="1" customWidth="1"/>
    <col min="9215" max="9462" width="11.44140625" style="1"/>
    <col min="9463" max="9464" width="3.6640625" style="1" customWidth="1"/>
    <col min="9465" max="9465" width="25" style="1" customWidth="1"/>
    <col min="9466" max="9466" width="34" style="1" customWidth="1"/>
    <col min="9467" max="9467" width="4.5546875" style="1" bestFit="1" customWidth="1"/>
    <col min="9468" max="9468" width="20.6640625" style="1" customWidth="1"/>
    <col min="9469" max="9469" width="20.44140625" style="1" customWidth="1"/>
    <col min="9470" max="9470" width="3.6640625" style="1" customWidth="1"/>
    <col min="9471" max="9718" width="11.44140625" style="1"/>
    <col min="9719" max="9720" width="3.6640625" style="1" customWidth="1"/>
    <col min="9721" max="9721" width="25" style="1" customWidth="1"/>
    <col min="9722" max="9722" width="34" style="1" customWidth="1"/>
    <col min="9723" max="9723" width="4.5546875" style="1" bestFit="1" customWidth="1"/>
    <col min="9724" max="9724" width="20.6640625" style="1" customWidth="1"/>
    <col min="9725" max="9725" width="20.44140625" style="1" customWidth="1"/>
    <col min="9726" max="9726" width="3.6640625" style="1" customWidth="1"/>
    <col min="9727" max="9974" width="11.44140625" style="1"/>
    <col min="9975" max="9976" width="3.6640625" style="1" customWidth="1"/>
    <col min="9977" max="9977" width="25" style="1" customWidth="1"/>
    <col min="9978" max="9978" width="34" style="1" customWidth="1"/>
    <col min="9979" max="9979" width="4.5546875" style="1" bestFit="1" customWidth="1"/>
    <col min="9980" max="9980" width="20.6640625" style="1" customWidth="1"/>
    <col min="9981" max="9981" width="20.44140625" style="1" customWidth="1"/>
    <col min="9982" max="9982" width="3.6640625" style="1" customWidth="1"/>
    <col min="9983" max="10230" width="11.44140625" style="1"/>
    <col min="10231" max="10232" width="3.6640625" style="1" customWidth="1"/>
    <col min="10233" max="10233" width="25" style="1" customWidth="1"/>
    <col min="10234" max="10234" width="34" style="1" customWidth="1"/>
    <col min="10235" max="10235" width="4.5546875" style="1" bestFit="1" customWidth="1"/>
    <col min="10236" max="10236" width="20.6640625" style="1" customWidth="1"/>
    <col min="10237" max="10237" width="20.44140625" style="1" customWidth="1"/>
    <col min="10238" max="10238" width="3.6640625" style="1" customWidth="1"/>
    <col min="10239" max="10486" width="11.44140625" style="1"/>
    <col min="10487" max="10488" width="3.6640625" style="1" customWidth="1"/>
    <col min="10489" max="10489" width="25" style="1" customWidth="1"/>
    <col min="10490" max="10490" width="34" style="1" customWidth="1"/>
    <col min="10491" max="10491" width="4.5546875" style="1" bestFit="1" customWidth="1"/>
    <col min="10492" max="10492" width="20.6640625" style="1" customWidth="1"/>
    <col min="10493" max="10493" width="20.44140625" style="1" customWidth="1"/>
    <col min="10494" max="10494" width="3.6640625" style="1" customWidth="1"/>
    <col min="10495" max="10742" width="11.44140625" style="1"/>
    <col min="10743" max="10744" width="3.6640625" style="1" customWidth="1"/>
    <col min="10745" max="10745" width="25" style="1" customWidth="1"/>
    <col min="10746" max="10746" width="34" style="1" customWidth="1"/>
    <col min="10747" max="10747" width="4.5546875" style="1" bestFit="1" customWidth="1"/>
    <col min="10748" max="10748" width="20.6640625" style="1" customWidth="1"/>
    <col min="10749" max="10749" width="20.44140625" style="1" customWidth="1"/>
    <col min="10750" max="10750" width="3.6640625" style="1" customWidth="1"/>
    <col min="10751" max="10998" width="11.44140625" style="1"/>
    <col min="10999" max="11000" width="3.6640625" style="1" customWidth="1"/>
    <col min="11001" max="11001" width="25" style="1" customWidth="1"/>
    <col min="11002" max="11002" width="34" style="1" customWidth="1"/>
    <col min="11003" max="11003" width="4.5546875" style="1" bestFit="1" customWidth="1"/>
    <col min="11004" max="11004" width="20.6640625" style="1" customWidth="1"/>
    <col min="11005" max="11005" width="20.44140625" style="1" customWidth="1"/>
    <col min="11006" max="11006" width="3.6640625" style="1" customWidth="1"/>
    <col min="11007" max="11254" width="11.44140625" style="1"/>
    <col min="11255" max="11256" width="3.6640625" style="1" customWidth="1"/>
    <col min="11257" max="11257" width="25" style="1" customWidth="1"/>
    <col min="11258" max="11258" width="34" style="1" customWidth="1"/>
    <col min="11259" max="11259" width="4.5546875" style="1" bestFit="1" customWidth="1"/>
    <col min="11260" max="11260" width="20.6640625" style="1" customWidth="1"/>
    <col min="11261" max="11261" width="20.44140625" style="1" customWidth="1"/>
    <col min="11262" max="11262" width="3.6640625" style="1" customWidth="1"/>
    <col min="11263" max="11510" width="11.44140625" style="1"/>
    <col min="11511" max="11512" width="3.6640625" style="1" customWidth="1"/>
    <col min="11513" max="11513" width="25" style="1" customWidth="1"/>
    <col min="11514" max="11514" width="34" style="1" customWidth="1"/>
    <col min="11515" max="11515" width="4.5546875" style="1" bestFit="1" customWidth="1"/>
    <col min="11516" max="11516" width="20.6640625" style="1" customWidth="1"/>
    <col min="11517" max="11517" width="20.44140625" style="1" customWidth="1"/>
    <col min="11518" max="11518" width="3.6640625" style="1" customWidth="1"/>
    <col min="11519" max="11766" width="11.44140625" style="1"/>
    <col min="11767" max="11768" width="3.6640625" style="1" customWidth="1"/>
    <col min="11769" max="11769" width="25" style="1" customWidth="1"/>
    <col min="11770" max="11770" width="34" style="1" customWidth="1"/>
    <col min="11771" max="11771" width="4.5546875" style="1" bestFit="1" customWidth="1"/>
    <col min="11772" max="11772" width="20.6640625" style="1" customWidth="1"/>
    <col min="11773" max="11773" width="20.44140625" style="1" customWidth="1"/>
    <col min="11774" max="11774" width="3.6640625" style="1" customWidth="1"/>
    <col min="11775" max="12022" width="11.44140625" style="1"/>
    <col min="12023" max="12024" width="3.6640625" style="1" customWidth="1"/>
    <col min="12025" max="12025" width="25" style="1" customWidth="1"/>
    <col min="12026" max="12026" width="34" style="1" customWidth="1"/>
    <col min="12027" max="12027" width="4.5546875" style="1" bestFit="1" customWidth="1"/>
    <col min="12028" max="12028" width="20.6640625" style="1" customWidth="1"/>
    <col min="12029" max="12029" width="20.44140625" style="1" customWidth="1"/>
    <col min="12030" max="12030" width="3.6640625" style="1" customWidth="1"/>
    <col min="12031" max="12278" width="11.44140625" style="1"/>
    <col min="12279" max="12280" width="3.6640625" style="1" customWidth="1"/>
    <col min="12281" max="12281" width="25" style="1" customWidth="1"/>
    <col min="12282" max="12282" width="34" style="1" customWidth="1"/>
    <col min="12283" max="12283" width="4.5546875" style="1" bestFit="1" customWidth="1"/>
    <col min="12284" max="12284" width="20.6640625" style="1" customWidth="1"/>
    <col min="12285" max="12285" width="20.44140625" style="1" customWidth="1"/>
    <col min="12286" max="12286" width="3.6640625" style="1" customWidth="1"/>
    <col min="12287" max="12534" width="11.44140625" style="1"/>
    <col min="12535" max="12536" width="3.6640625" style="1" customWidth="1"/>
    <col min="12537" max="12537" width="25" style="1" customWidth="1"/>
    <col min="12538" max="12538" width="34" style="1" customWidth="1"/>
    <col min="12539" max="12539" width="4.5546875" style="1" bestFit="1" customWidth="1"/>
    <col min="12540" max="12540" width="20.6640625" style="1" customWidth="1"/>
    <col min="12541" max="12541" width="20.44140625" style="1" customWidth="1"/>
    <col min="12542" max="12542" width="3.6640625" style="1" customWidth="1"/>
    <col min="12543" max="12790" width="11.44140625" style="1"/>
    <col min="12791" max="12792" width="3.6640625" style="1" customWidth="1"/>
    <col min="12793" max="12793" width="25" style="1" customWidth="1"/>
    <col min="12794" max="12794" width="34" style="1" customWidth="1"/>
    <col min="12795" max="12795" width="4.5546875" style="1" bestFit="1" customWidth="1"/>
    <col min="12796" max="12796" width="20.6640625" style="1" customWidth="1"/>
    <col min="12797" max="12797" width="20.44140625" style="1" customWidth="1"/>
    <col min="12798" max="12798" width="3.6640625" style="1" customWidth="1"/>
    <col min="12799" max="13046" width="11.44140625" style="1"/>
    <col min="13047" max="13048" width="3.6640625" style="1" customWidth="1"/>
    <col min="13049" max="13049" width="25" style="1" customWidth="1"/>
    <col min="13050" max="13050" width="34" style="1" customWidth="1"/>
    <col min="13051" max="13051" width="4.5546875" style="1" bestFit="1" customWidth="1"/>
    <col min="13052" max="13052" width="20.6640625" style="1" customWidth="1"/>
    <col min="13053" max="13053" width="20.44140625" style="1" customWidth="1"/>
    <col min="13054" max="13054" width="3.6640625" style="1" customWidth="1"/>
    <col min="13055" max="13302" width="11.44140625" style="1"/>
    <col min="13303" max="13304" width="3.6640625" style="1" customWidth="1"/>
    <col min="13305" max="13305" width="25" style="1" customWidth="1"/>
    <col min="13306" max="13306" width="34" style="1" customWidth="1"/>
    <col min="13307" max="13307" width="4.5546875" style="1" bestFit="1" customWidth="1"/>
    <col min="13308" max="13308" width="20.6640625" style="1" customWidth="1"/>
    <col min="13309" max="13309" width="20.44140625" style="1" customWidth="1"/>
    <col min="13310" max="13310" width="3.6640625" style="1" customWidth="1"/>
    <col min="13311" max="13558" width="11.44140625" style="1"/>
    <col min="13559" max="13560" width="3.6640625" style="1" customWidth="1"/>
    <col min="13561" max="13561" width="25" style="1" customWidth="1"/>
    <col min="13562" max="13562" width="34" style="1" customWidth="1"/>
    <col min="13563" max="13563" width="4.5546875" style="1" bestFit="1" customWidth="1"/>
    <col min="13564" max="13564" width="20.6640625" style="1" customWidth="1"/>
    <col min="13565" max="13565" width="20.44140625" style="1" customWidth="1"/>
    <col min="13566" max="13566" width="3.6640625" style="1" customWidth="1"/>
    <col min="13567" max="13814" width="11.44140625" style="1"/>
    <col min="13815" max="13816" width="3.6640625" style="1" customWidth="1"/>
    <col min="13817" max="13817" width="25" style="1" customWidth="1"/>
    <col min="13818" max="13818" width="34" style="1" customWidth="1"/>
    <col min="13819" max="13819" width="4.5546875" style="1" bestFit="1" customWidth="1"/>
    <col min="13820" max="13820" width="20.6640625" style="1" customWidth="1"/>
    <col min="13821" max="13821" width="20.44140625" style="1" customWidth="1"/>
    <col min="13822" max="13822" width="3.6640625" style="1" customWidth="1"/>
    <col min="13823" max="14070" width="11.44140625" style="1"/>
    <col min="14071" max="14072" width="3.6640625" style="1" customWidth="1"/>
    <col min="14073" max="14073" width="25" style="1" customWidth="1"/>
    <col min="14074" max="14074" width="34" style="1" customWidth="1"/>
    <col min="14075" max="14075" width="4.5546875" style="1" bestFit="1" customWidth="1"/>
    <col min="14076" max="14076" width="20.6640625" style="1" customWidth="1"/>
    <col min="14077" max="14077" width="20.44140625" style="1" customWidth="1"/>
    <col min="14078" max="14078" width="3.6640625" style="1" customWidth="1"/>
    <col min="14079" max="14326" width="11.44140625" style="1"/>
    <col min="14327" max="14328" width="3.6640625" style="1" customWidth="1"/>
    <col min="14329" max="14329" width="25" style="1" customWidth="1"/>
    <col min="14330" max="14330" width="34" style="1" customWidth="1"/>
    <col min="14331" max="14331" width="4.5546875" style="1" bestFit="1" customWidth="1"/>
    <col min="14332" max="14332" width="20.6640625" style="1" customWidth="1"/>
    <col min="14333" max="14333" width="20.44140625" style="1" customWidth="1"/>
    <col min="14334" max="14334" width="3.6640625" style="1" customWidth="1"/>
    <col min="14335" max="14582" width="11.44140625" style="1"/>
    <col min="14583" max="14584" width="3.6640625" style="1" customWidth="1"/>
    <col min="14585" max="14585" width="25" style="1" customWidth="1"/>
    <col min="14586" max="14586" width="34" style="1" customWidth="1"/>
    <col min="14587" max="14587" width="4.5546875" style="1" bestFit="1" customWidth="1"/>
    <col min="14588" max="14588" width="20.6640625" style="1" customWidth="1"/>
    <col min="14589" max="14589" width="20.44140625" style="1" customWidth="1"/>
    <col min="14590" max="14590" width="3.6640625" style="1" customWidth="1"/>
    <col min="14591" max="14838" width="11.44140625" style="1"/>
    <col min="14839" max="14840" width="3.6640625" style="1" customWidth="1"/>
    <col min="14841" max="14841" width="25" style="1" customWidth="1"/>
    <col min="14842" max="14842" width="34" style="1" customWidth="1"/>
    <col min="14843" max="14843" width="4.5546875" style="1" bestFit="1" customWidth="1"/>
    <col min="14844" max="14844" width="20.6640625" style="1" customWidth="1"/>
    <col min="14845" max="14845" width="20.44140625" style="1" customWidth="1"/>
    <col min="14846" max="14846" width="3.6640625" style="1" customWidth="1"/>
    <col min="14847" max="15094" width="11.44140625" style="1"/>
    <col min="15095" max="15096" width="3.6640625" style="1" customWidth="1"/>
    <col min="15097" max="15097" width="25" style="1" customWidth="1"/>
    <col min="15098" max="15098" width="34" style="1" customWidth="1"/>
    <col min="15099" max="15099" width="4.5546875" style="1" bestFit="1" customWidth="1"/>
    <col min="15100" max="15100" width="20.6640625" style="1" customWidth="1"/>
    <col min="15101" max="15101" width="20.44140625" style="1" customWidth="1"/>
    <col min="15102" max="15102" width="3.6640625" style="1" customWidth="1"/>
    <col min="15103" max="15350" width="11.44140625" style="1"/>
    <col min="15351" max="15352" width="3.6640625" style="1" customWidth="1"/>
    <col min="15353" max="15353" width="25" style="1" customWidth="1"/>
    <col min="15354" max="15354" width="34" style="1" customWidth="1"/>
    <col min="15355" max="15355" width="4.5546875" style="1" bestFit="1" customWidth="1"/>
    <col min="15356" max="15356" width="20.6640625" style="1" customWidth="1"/>
    <col min="15357" max="15357" width="20.44140625" style="1" customWidth="1"/>
    <col min="15358" max="15358" width="3.6640625" style="1" customWidth="1"/>
    <col min="15359" max="15606" width="11.44140625" style="1"/>
    <col min="15607" max="15608" width="3.6640625" style="1" customWidth="1"/>
    <col min="15609" max="15609" width="25" style="1" customWidth="1"/>
    <col min="15610" max="15610" width="34" style="1" customWidth="1"/>
    <col min="15611" max="15611" width="4.5546875" style="1" bestFit="1" customWidth="1"/>
    <col min="15612" max="15612" width="20.6640625" style="1" customWidth="1"/>
    <col min="15613" max="15613" width="20.44140625" style="1" customWidth="1"/>
    <col min="15614" max="15614" width="3.6640625" style="1" customWidth="1"/>
    <col min="15615" max="15862" width="11.44140625" style="1"/>
    <col min="15863" max="15864" width="3.6640625" style="1" customWidth="1"/>
    <col min="15865" max="15865" width="25" style="1" customWidth="1"/>
    <col min="15866" max="15866" width="34" style="1" customWidth="1"/>
    <col min="15867" max="15867" width="4.5546875" style="1" bestFit="1" customWidth="1"/>
    <col min="15868" max="15868" width="20.6640625" style="1" customWidth="1"/>
    <col min="15869" max="15869" width="20.44140625" style="1" customWidth="1"/>
    <col min="15870" max="15870" width="3.6640625" style="1" customWidth="1"/>
    <col min="15871" max="16118" width="11.44140625" style="1"/>
    <col min="16119" max="16120" width="3.6640625" style="1" customWidth="1"/>
    <col min="16121" max="16121" width="25" style="1" customWidth="1"/>
    <col min="16122" max="16122" width="34" style="1" customWidth="1"/>
    <col min="16123" max="16123" width="4.5546875" style="1" bestFit="1" customWidth="1"/>
    <col min="16124" max="16124" width="20.6640625" style="1" customWidth="1"/>
    <col min="16125" max="16125" width="20.44140625" style="1" customWidth="1"/>
    <col min="16126" max="16126" width="3.6640625" style="1" customWidth="1"/>
    <col min="16127" max="16360" width="11.44140625" style="1"/>
    <col min="16361" max="16384" width="11.44140625" style="1" customWidth="1"/>
  </cols>
  <sheetData>
    <row r="1" spans="2:27" ht="13.8" x14ac:dyDescent="0.25"/>
    <row r="2" spans="2:27" ht="18.75" customHeight="1" x14ac:dyDescent="0.25">
      <c r="B2" s="3"/>
      <c r="C2" s="4"/>
      <c r="D2" s="4"/>
      <c r="E2" s="4"/>
      <c r="F2" s="4"/>
      <c r="G2" s="6"/>
      <c r="J2" s="2"/>
      <c r="P2" s="2"/>
      <c r="V2" s="2"/>
    </row>
    <row r="3" spans="2:27" ht="44.25" customHeight="1" x14ac:dyDescent="0.25">
      <c r="B3" s="7"/>
      <c r="C3" s="143" t="s">
        <v>33</v>
      </c>
      <c r="D3" s="143"/>
      <c r="E3" s="143"/>
      <c r="F3" s="46"/>
      <c r="G3" s="8"/>
      <c r="H3" s="15"/>
      <c r="J3" s="2"/>
      <c r="P3" s="2"/>
      <c r="V3" s="2"/>
    </row>
    <row r="4" spans="2:27" ht="13.8" x14ac:dyDescent="0.25">
      <c r="B4" s="7"/>
      <c r="C4" s="9"/>
      <c r="D4" s="9"/>
      <c r="E4" s="9"/>
      <c r="F4" s="9"/>
      <c r="G4" s="11"/>
      <c r="J4" s="2"/>
      <c r="P4" s="2"/>
      <c r="V4" s="2"/>
    </row>
    <row r="5" spans="2:27" ht="23.25" customHeight="1" x14ac:dyDescent="0.25">
      <c r="B5" s="7"/>
      <c r="C5" s="146" t="s">
        <v>0</v>
      </c>
      <c r="D5" s="147"/>
      <c r="E5" s="147"/>
      <c r="F5" s="147"/>
      <c r="G5" s="12"/>
      <c r="H5" s="53"/>
      <c r="K5" s="3"/>
      <c r="L5" s="4"/>
      <c r="M5" s="4"/>
      <c r="N5" s="4"/>
      <c r="O5" s="4"/>
      <c r="P5" s="4"/>
      <c r="Q5" s="5"/>
      <c r="R5" s="4"/>
      <c r="S5" s="5"/>
      <c r="T5" s="5"/>
      <c r="U5" s="5"/>
      <c r="V5" s="5"/>
      <c r="W5" s="13"/>
    </row>
    <row r="6" spans="2:27" ht="18.75" customHeight="1" x14ac:dyDescent="0.25">
      <c r="B6" s="7"/>
      <c r="C6" s="144" t="s">
        <v>8</v>
      </c>
      <c r="D6" s="144"/>
      <c r="E6" s="148"/>
      <c r="F6" s="148"/>
      <c r="G6" s="11"/>
      <c r="K6" s="7"/>
      <c r="L6" s="145" t="s">
        <v>58</v>
      </c>
      <c r="M6" s="145"/>
      <c r="N6" s="145"/>
      <c r="O6" s="145"/>
      <c r="P6" s="145"/>
      <c r="Q6" s="145"/>
      <c r="R6" s="145"/>
      <c r="S6" s="145"/>
      <c r="T6" s="145"/>
      <c r="U6" s="145"/>
      <c r="V6" s="145"/>
      <c r="W6" s="79"/>
    </row>
    <row r="7" spans="2:27" ht="19.2" customHeight="1" x14ac:dyDescent="0.25">
      <c r="B7" s="7"/>
      <c r="C7" s="144" t="s">
        <v>9</v>
      </c>
      <c r="D7" s="144"/>
      <c r="E7" s="148"/>
      <c r="F7" s="148"/>
      <c r="G7" s="11"/>
      <c r="K7" s="7"/>
      <c r="L7" s="145"/>
      <c r="M7" s="145"/>
      <c r="N7" s="145"/>
      <c r="O7" s="145"/>
      <c r="P7" s="145"/>
      <c r="Q7" s="145"/>
      <c r="R7" s="145"/>
      <c r="S7" s="145"/>
      <c r="T7" s="145"/>
      <c r="U7" s="145"/>
      <c r="V7" s="145"/>
      <c r="W7" s="79"/>
    </row>
    <row r="8" spans="2:27" ht="18.75" customHeight="1" x14ac:dyDescent="0.25">
      <c r="B8" s="7"/>
      <c r="C8" s="144" t="s">
        <v>10</v>
      </c>
      <c r="D8" s="144"/>
      <c r="E8" s="148"/>
      <c r="F8" s="148"/>
      <c r="G8" s="11"/>
      <c r="J8" s="2"/>
      <c r="K8" s="73"/>
      <c r="L8" s="145"/>
      <c r="M8" s="145"/>
      <c r="N8" s="145"/>
      <c r="O8" s="145"/>
      <c r="P8" s="145"/>
      <c r="Q8" s="145"/>
      <c r="R8" s="145"/>
      <c r="S8" s="145"/>
      <c r="T8" s="145"/>
      <c r="U8" s="145"/>
      <c r="V8" s="145"/>
      <c r="W8" s="79"/>
    </row>
    <row r="9" spans="2:27" ht="18.75" customHeight="1" x14ac:dyDescent="0.25">
      <c r="B9" s="7"/>
      <c r="C9" s="144" t="s">
        <v>15</v>
      </c>
      <c r="D9" s="144"/>
      <c r="E9" s="149" t="s">
        <v>66</v>
      </c>
      <c r="F9" s="149"/>
      <c r="G9" s="59"/>
      <c r="H9" s="54"/>
      <c r="J9" s="2"/>
      <c r="K9" s="73"/>
      <c r="L9" s="145"/>
      <c r="M9" s="145"/>
      <c r="N9" s="145"/>
      <c r="O9" s="145"/>
      <c r="P9" s="145"/>
      <c r="Q9" s="145"/>
      <c r="R9" s="145"/>
      <c r="S9" s="145"/>
      <c r="T9" s="145"/>
      <c r="U9" s="145"/>
      <c r="V9" s="145"/>
      <c r="W9" s="79"/>
    </row>
    <row r="10" spans="2:27" ht="18.75" customHeight="1" x14ac:dyDescent="0.25">
      <c r="B10" s="7"/>
      <c r="C10" s="144" t="s">
        <v>11</v>
      </c>
      <c r="D10" s="144"/>
      <c r="E10" s="148"/>
      <c r="F10" s="148"/>
      <c r="G10" s="59"/>
      <c r="H10" s="54"/>
      <c r="J10" s="2"/>
      <c r="K10" s="73"/>
      <c r="L10" s="145"/>
      <c r="M10" s="145"/>
      <c r="N10" s="145"/>
      <c r="O10" s="145"/>
      <c r="P10" s="145"/>
      <c r="Q10" s="145"/>
      <c r="R10" s="145"/>
      <c r="S10" s="145"/>
      <c r="T10" s="145"/>
      <c r="U10" s="145"/>
      <c r="V10" s="145"/>
      <c r="W10" s="79"/>
    </row>
    <row r="11" spans="2:27" ht="18.75" customHeight="1" x14ac:dyDescent="0.25">
      <c r="B11" s="7"/>
      <c r="C11" s="144" t="s">
        <v>1</v>
      </c>
      <c r="D11" s="144"/>
      <c r="E11" s="150"/>
      <c r="F11" s="148"/>
      <c r="G11" s="59"/>
      <c r="H11" s="54"/>
      <c r="J11" s="2"/>
      <c r="K11" s="73"/>
      <c r="L11" s="145"/>
      <c r="M11" s="145"/>
      <c r="N11" s="145"/>
      <c r="O11" s="145"/>
      <c r="P11" s="145"/>
      <c r="Q11" s="145"/>
      <c r="R11" s="145"/>
      <c r="S11" s="145"/>
      <c r="T11" s="145"/>
      <c r="U11" s="145"/>
      <c r="V11" s="145"/>
      <c r="W11" s="79"/>
    </row>
    <row r="12" spans="2:27" ht="18.75" customHeight="1" x14ac:dyDescent="0.25">
      <c r="B12" s="7"/>
      <c r="C12" s="144" t="s">
        <v>2</v>
      </c>
      <c r="D12" s="144"/>
      <c r="E12" s="150"/>
      <c r="F12" s="148"/>
      <c r="G12" s="59"/>
      <c r="H12" s="54"/>
      <c r="J12" s="2"/>
      <c r="K12" s="73"/>
      <c r="L12" s="145"/>
      <c r="M12" s="145"/>
      <c r="N12" s="145"/>
      <c r="O12" s="145"/>
      <c r="P12" s="145"/>
      <c r="Q12" s="145"/>
      <c r="R12" s="145"/>
      <c r="S12" s="145"/>
      <c r="T12" s="145"/>
      <c r="U12" s="145"/>
      <c r="V12" s="145"/>
      <c r="W12" s="79"/>
    </row>
    <row r="13" spans="2:27" ht="18.75" customHeight="1" x14ac:dyDescent="0.25">
      <c r="B13" s="7"/>
      <c r="C13" s="144" t="s">
        <v>3</v>
      </c>
      <c r="D13" s="144"/>
      <c r="E13" s="151" t="str">
        <f>IF(IF(OR(E12="",E11=""),"",(E12-E11)/30)="","befüllt sich automatisch",IF(OR(E12="",E11=""),"",(E12-E11)/30.5))</f>
        <v>befüllt sich automatisch</v>
      </c>
      <c r="F13" s="151"/>
      <c r="G13" s="49"/>
      <c r="H13" s="55"/>
      <c r="J13" s="2"/>
      <c r="K13" s="73"/>
      <c r="L13" s="145"/>
      <c r="M13" s="145"/>
      <c r="N13" s="145"/>
      <c r="O13" s="145"/>
      <c r="P13" s="145"/>
      <c r="Q13" s="145"/>
      <c r="R13" s="145"/>
      <c r="S13" s="145"/>
      <c r="T13" s="145"/>
      <c r="U13" s="145"/>
      <c r="V13" s="145"/>
      <c r="W13" s="79"/>
    </row>
    <row r="14" spans="2:27" ht="12" customHeight="1" x14ac:dyDescent="0.25">
      <c r="B14" s="17"/>
      <c r="C14" s="64"/>
      <c r="D14" s="64"/>
      <c r="E14" s="65"/>
      <c r="F14" s="66"/>
      <c r="G14" s="67"/>
      <c r="H14" s="56"/>
      <c r="I14" s="56"/>
      <c r="J14" s="56"/>
      <c r="K14" s="80"/>
      <c r="L14" s="66"/>
      <c r="M14" s="66"/>
      <c r="N14" s="66"/>
      <c r="O14" s="66"/>
      <c r="P14" s="66"/>
      <c r="Q14" s="66"/>
      <c r="R14" s="66"/>
      <c r="S14" s="66"/>
      <c r="T14" s="66"/>
      <c r="U14" s="18"/>
      <c r="V14" s="18"/>
      <c r="W14" s="19"/>
      <c r="X14" s="56"/>
      <c r="Y14" s="56"/>
      <c r="Z14" s="56"/>
      <c r="AA14" s="56"/>
    </row>
    <row r="15" spans="2:27" ht="12" customHeight="1" x14ac:dyDescent="0.25">
      <c r="C15" s="62"/>
      <c r="D15" s="62"/>
      <c r="E15" s="63"/>
      <c r="F15" s="56"/>
      <c r="G15" s="56"/>
      <c r="H15" s="56"/>
      <c r="I15" s="56"/>
      <c r="J15" s="56"/>
      <c r="K15" s="56"/>
      <c r="L15" s="56"/>
      <c r="M15" s="56"/>
      <c r="N15" s="56"/>
      <c r="O15" s="56"/>
      <c r="P15" s="56"/>
      <c r="Q15" s="56"/>
      <c r="R15" s="56"/>
      <c r="S15" s="56"/>
      <c r="T15" s="56"/>
      <c r="U15" s="1"/>
      <c r="W15" s="1"/>
      <c r="X15" s="56"/>
      <c r="Y15" s="56"/>
      <c r="Z15" s="56"/>
      <c r="AA15" s="56"/>
    </row>
    <row r="16" spans="2:27" ht="12" customHeight="1" x14ac:dyDescent="0.25">
      <c r="B16" s="3"/>
      <c r="C16" s="68"/>
      <c r="D16" s="68"/>
      <c r="E16" s="69"/>
      <c r="F16" s="70"/>
      <c r="G16" s="71"/>
      <c r="H16" s="56"/>
      <c r="I16" s="72"/>
      <c r="J16" s="70"/>
      <c r="K16" s="70"/>
      <c r="L16" s="70"/>
      <c r="M16" s="70"/>
      <c r="N16" s="70"/>
      <c r="O16" s="70"/>
      <c r="P16" s="70"/>
      <c r="Q16" s="70"/>
      <c r="R16" s="70"/>
      <c r="S16" s="70"/>
      <c r="T16" s="70"/>
      <c r="U16" s="4"/>
      <c r="V16" s="4"/>
      <c r="W16" s="4"/>
      <c r="X16" s="70"/>
      <c r="Y16" s="70"/>
      <c r="Z16" s="70"/>
      <c r="AA16" s="71"/>
    </row>
    <row r="17" spans="1:27" ht="14.25" customHeight="1" x14ac:dyDescent="0.25">
      <c r="B17" s="7"/>
      <c r="C17" s="9"/>
      <c r="D17" s="9"/>
      <c r="E17" s="9"/>
      <c r="F17" s="46"/>
      <c r="G17" s="8"/>
      <c r="H17" s="15"/>
      <c r="I17" s="73"/>
      <c r="J17" s="9" t="s">
        <v>13</v>
      </c>
      <c r="K17" s="28">
        <f>'bis 30.06.2023'!E18</f>
        <v>0</v>
      </c>
      <c r="L17" s="28"/>
      <c r="M17" s="9" t="s">
        <v>13</v>
      </c>
      <c r="N17" s="28">
        <f>'bis 31.12.2023'!$E$18</f>
        <v>0</v>
      </c>
      <c r="O17" s="28"/>
      <c r="P17" s="9" t="s">
        <v>13</v>
      </c>
      <c r="Q17" s="28">
        <f>'bis 30.06.2024'!$E$18</f>
        <v>0</v>
      </c>
      <c r="R17" s="28"/>
      <c r="S17" s="9" t="s">
        <v>13</v>
      </c>
      <c r="T17" s="28">
        <f>'bis 31.12.2024'!$E$18</f>
        <v>0</v>
      </c>
      <c r="U17" s="10"/>
      <c r="V17" s="9" t="s">
        <v>13</v>
      </c>
      <c r="W17" s="28">
        <f>'bis 30.06.2025'!$E$18</f>
        <v>0</v>
      </c>
      <c r="X17" s="28"/>
      <c r="Y17" s="9" t="s">
        <v>13</v>
      </c>
      <c r="Z17" s="28">
        <f>'bis 31.12.2025'!$E$18</f>
        <v>0</v>
      </c>
      <c r="AA17" s="74"/>
    </row>
    <row r="18" spans="1:27" ht="33.75" customHeight="1" x14ac:dyDescent="0.25">
      <c r="B18" s="7"/>
      <c r="C18" s="44" t="s">
        <v>16</v>
      </c>
      <c r="D18" s="142" t="s">
        <v>30</v>
      </c>
      <c r="E18" s="142"/>
      <c r="F18" s="45" t="s">
        <v>6</v>
      </c>
      <c r="G18" s="60"/>
      <c r="H18" s="57"/>
      <c r="I18" s="75"/>
      <c r="J18" s="47" t="s">
        <v>34</v>
      </c>
      <c r="K18" s="31" t="s">
        <v>7</v>
      </c>
      <c r="L18" s="32"/>
      <c r="M18" s="47" t="s">
        <v>40</v>
      </c>
      <c r="N18" s="31" t="s">
        <v>7</v>
      </c>
      <c r="O18" s="32"/>
      <c r="P18" s="47" t="s">
        <v>44</v>
      </c>
      <c r="Q18" s="31" t="s">
        <v>7</v>
      </c>
      <c r="R18" s="32"/>
      <c r="S18" s="47" t="s">
        <v>45</v>
      </c>
      <c r="T18" s="31" t="s">
        <v>7</v>
      </c>
      <c r="U18" s="20"/>
      <c r="V18" s="47" t="s">
        <v>46</v>
      </c>
      <c r="W18" s="31" t="s">
        <v>7</v>
      </c>
      <c r="X18" s="32"/>
      <c r="Y18" s="47" t="s">
        <v>47</v>
      </c>
      <c r="Z18" s="31" t="s">
        <v>7</v>
      </c>
      <c r="AA18" s="32"/>
    </row>
    <row r="19" spans="1:27" ht="31.2" customHeight="1" x14ac:dyDescent="0.25">
      <c r="A19" s="33"/>
      <c r="B19" s="7"/>
      <c r="C19" s="138" t="s">
        <v>71</v>
      </c>
      <c r="D19" s="139" t="s">
        <v>26</v>
      </c>
      <c r="E19" s="139"/>
      <c r="F19" s="132"/>
      <c r="G19" s="61"/>
      <c r="H19" s="58"/>
      <c r="I19" s="76"/>
      <c r="J19" s="36">
        <f>'bis 30.06.2023'!G23</f>
        <v>0</v>
      </c>
      <c r="K19" s="35">
        <f t="shared" ref="K19:K24" si="0">IF(F19=0,0,J19/F19)</f>
        <v>0</v>
      </c>
      <c r="L19" s="37"/>
      <c r="M19" s="36">
        <f>'bis 31.12.2023'!$G23</f>
        <v>0</v>
      </c>
      <c r="N19" s="35">
        <f>IF(F19=0,0,M19/F19)</f>
        <v>0</v>
      </c>
      <c r="O19" s="37"/>
      <c r="P19" s="36">
        <f>'bis 30.06.2024'!$G23</f>
        <v>0</v>
      </c>
      <c r="Q19" s="35">
        <f>IF($F$19=0,0,P19/F19)</f>
        <v>0</v>
      </c>
      <c r="R19" s="37"/>
      <c r="S19" s="36">
        <f>'bis 31.12.2024'!$G23</f>
        <v>0</v>
      </c>
      <c r="T19" s="35">
        <f>IF($F$19=0,0,S19/F19)</f>
        <v>0</v>
      </c>
      <c r="U19" s="24"/>
      <c r="V19" s="36">
        <f>'bis 30.06.2025'!$G23</f>
        <v>0</v>
      </c>
      <c r="W19" s="35">
        <f>IF($F$19=0,0,V19/F19)</f>
        <v>0</v>
      </c>
      <c r="X19" s="37"/>
      <c r="Y19" s="36">
        <f>'bis 31.12.2025'!$G23</f>
        <v>0</v>
      </c>
      <c r="Z19" s="35">
        <f>IF($F$19=0,0,Y19/F19)</f>
        <v>0</v>
      </c>
      <c r="AA19" s="37"/>
    </row>
    <row r="20" spans="1:27" ht="31.2" customHeight="1" x14ac:dyDescent="0.25">
      <c r="A20" s="33"/>
      <c r="B20" s="7"/>
      <c r="C20" s="23" t="s">
        <v>72</v>
      </c>
      <c r="D20" s="139" t="s">
        <v>73</v>
      </c>
      <c r="E20" s="139"/>
      <c r="F20" s="132"/>
      <c r="G20" s="61"/>
      <c r="H20" s="58"/>
      <c r="I20" s="76"/>
      <c r="J20" s="36">
        <f>'bis 30.06.2023'!G24</f>
        <v>0</v>
      </c>
      <c r="K20" s="35">
        <f t="shared" si="0"/>
        <v>0</v>
      </c>
      <c r="L20" s="37"/>
      <c r="M20" s="36">
        <f>'bis 31.12.2023'!G24</f>
        <v>0</v>
      </c>
      <c r="N20" s="35">
        <f t="shared" ref="N20:N24" si="1">IF(F20=0,0,M20/F20)</f>
        <v>0</v>
      </c>
      <c r="O20" s="37"/>
      <c r="P20" s="36">
        <f>'bis 30.06.2024'!$G24</f>
        <v>0</v>
      </c>
      <c r="Q20" s="35">
        <f t="shared" ref="Q20:Q24" si="2">IF($F$19=0,0,P20/F20)</f>
        <v>0</v>
      </c>
      <c r="R20" s="37"/>
      <c r="S20" s="36">
        <f>'bis 31.12.2024'!$G24</f>
        <v>0</v>
      </c>
      <c r="T20" s="35">
        <f t="shared" ref="T20:T24" si="3">IF($F$19=0,0,S20/F20)</f>
        <v>0</v>
      </c>
      <c r="U20" s="24"/>
      <c r="V20" s="36">
        <f>'bis 30.06.2025'!$G24</f>
        <v>0</v>
      </c>
      <c r="W20" s="35">
        <f t="shared" ref="W20:W24" si="4">IF($F$19=0,0,V20/F20)</f>
        <v>0</v>
      </c>
      <c r="X20" s="37"/>
      <c r="Y20" s="36">
        <f>'bis 31.12.2025'!$G24</f>
        <v>0</v>
      </c>
      <c r="Z20" s="35">
        <f t="shared" ref="Z20:Z24" si="5">IF($F$19=0,0,Y20/F20)</f>
        <v>0</v>
      </c>
      <c r="AA20" s="37"/>
    </row>
    <row r="21" spans="1:27" ht="31.2" customHeight="1" x14ac:dyDescent="0.25">
      <c r="A21" s="33"/>
      <c r="B21" s="7"/>
      <c r="C21" s="23" t="s">
        <v>74</v>
      </c>
      <c r="D21" s="139" t="s">
        <v>75</v>
      </c>
      <c r="E21" s="139"/>
      <c r="F21" s="132"/>
      <c r="G21" s="61"/>
      <c r="H21" s="58"/>
      <c r="I21" s="76"/>
      <c r="J21" s="36">
        <f>'bis 30.06.2023'!G25</f>
        <v>0</v>
      </c>
      <c r="K21" s="35">
        <f t="shared" si="0"/>
        <v>0</v>
      </c>
      <c r="L21" s="37"/>
      <c r="M21" s="36">
        <f>'bis 31.12.2023'!G25</f>
        <v>0</v>
      </c>
      <c r="N21" s="35">
        <f t="shared" si="1"/>
        <v>0</v>
      </c>
      <c r="O21" s="37"/>
      <c r="P21" s="36">
        <f>'bis 30.06.2024'!$G25</f>
        <v>0</v>
      </c>
      <c r="Q21" s="35">
        <f t="shared" si="2"/>
        <v>0</v>
      </c>
      <c r="R21" s="37"/>
      <c r="S21" s="36">
        <f>'bis 31.12.2024'!$G25</f>
        <v>0</v>
      </c>
      <c r="T21" s="35">
        <f t="shared" si="3"/>
        <v>0</v>
      </c>
      <c r="U21" s="24"/>
      <c r="V21" s="36">
        <f>'bis 30.06.2025'!$G25</f>
        <v>0</v>
      </c>
      <c r="W21" s="35">
        <f t="shared" si="4"/>
        <v>0</v>
      </c>
      <c r="X21" s="37"/>
      <c r="Y21" s="36">
        <f>'bis 31.12.2025'!$G25</f>
        <v>0</v>
      </c>
      <c r="Z21" s="35">
        <f t="shared" si="5"/>
        <v>0</v>
      </c>
      <c r="AA21" s="37"/>
    </row>
    <row r="22" spans="1:27" ht="31.2" customHeight="1" x14ac:dyDescent="0.25">
      <c r="A22" s="33"/>
      <c r="B22" s="7"/>
      <c r="C22" s="23" t="s">
        <v>76</v>
      </c>
      <c r="D22" s="139" t="s">
        <v>77</v>
      </c>
      <c r="E22" s="139"/>
      <c r="F22" s="132"/>
      <c r="G22" s="61"/>
      <c r="H22" s="58"/>
      <c r="I22" s="76"/>
      <c r="J22" s="36">
        <f>'bis 30.06.2023'!G26</f>
        <v>0</v>
      </c>
      <c r="K22" s="35">
        <f t="shared" si="0"/>
        <v>0</v>
      </c>
      <c r="L22" s="37"/>
      <c r="M22" s="36">
        <f>'bis 31.12.2023'!G26</f>
        <v>0</v>
      </c>
      <c r="N22" s="35">
        <f t="shared" si="1"/>
        <v>0</v>
      </c>
      <c r="O22" s="37"/>
      <c r="P22" s="36">
        <f>'bis 30.06.2024'!$G26</f>
        <v>0</v>
      </c>
      <c r="Q22" s="35">
        <f t="shared" si="2"/>
        <v>0</v>
      </c>
      <c r="R22" s="37"/>
      <c r="S22" s="36">
        <f>'bis 31.12.2024'!$G26</f>
        <v>0</v>
      </c>
      <c r="T22" s="35">
        <f t="shared" si="3"/>
        <v>0</v>
      </c>
      <c r="U22" s="24"/>
      <c r="V22" s="36">
        <f>'bis 30.06.2025'!$G26</f>
        <v>0</v>
      </c>
      <c r="W22" s="35">
        <f t="shared" si="4"/>
        <v>0</v>
      </c>
      <c r="X22" s="37"/>
      <c r="Y22" s="36">
        <f>'bis 31.12.2025'!$G26</f>
        <v>0</v>
      </c>
      <c r="Z22" s="35">
        <f t="shared" si="5"/>
        <v>0</v>
      </c>
      <c r="AA22" s="37"/>
    </row>
    <row r="23" spans="1:27" ht="31.2" customHeight="1" x14ac:dyDescent="0.25">
      <c r="A23" s="33"/>
      <c r="B23" s="7"/>
      <c r="C23" s="23" t="s">
        <v>78</v>
      </c>
      <c r="D23" s="139" t="s">
        <v>79</v>
      </c>
      <c r="E23" s="139"/>
      <c r="F23" s="132"/>
      <c r="G23" s="61"/>
      <c r="H23" s="58"/>
      <c r="I23" s="76"/>
      <c r="J23" s="36">
        <f>'bis 30.06.2023'!G27</f>
        <v>0</v>
      </c>
      <c r="K23" s="35">
        <f t="shared" si="0"/>
        <v>0</v>
      </c>
      <c r="L23" s="37"/>
      <c r="M23" s="36">
        <f>'bis 31.12.2023'!G27</f>
        <v>0</v>
      </c>
      <c r="N23" s="35">
        <f t="shared" si="1"/>
        <v>0</v>
      </c>
      <c r="O23" s="37"/>
      <c r="P23" s="36">
        <f>'bis 30.06.2024'!$G27</f>
        <v>0</v>
      </c>
      <c r="Q23" s="35">
        <f t="shared" si="2"/>
        <v>0</v>
      </c>
      <c r="R23" s="37"/>
      <c r="S23" s="36">
        <f>'bis 31.12.2024'!$G27</f>
        <v>0</v>
      </c>
      <c r="T23" s="35">
        <f t="shared" si="3"/>
        <v>0</v>
      </c>
      <c r="U23" s="24"/>
      <c r="V23" s="36">
        <f>'bis 30.06.2025'!$G27</f>
        <v>0</v>
      </c>
      <c r="W23" s="35">
        <f t="shared" si="4"/>
        <v>0</v>
      </c>
      <c r="X23" s="37"/>
      <c r="Y23" s="36">
        <f>'bis 31.12.2025'!$G27</f>
        <v>0</v>
      </c>
      <c r="Z23" s="35">
        <f t="shared" si="5"/>
        <v>0</v>
      </c>
      <c r="AA23" s="37"/>
    </row>
    <row r="24" spans="1:27" ht="31.2" customHeight="1" x14ac:dyDescent="0.25">
      <c r="A24" s="33"/>
      <c r="B24" s="7"/>
      <c r="C24" s="23" t="s">
        <v>80</v>
      </c>
      <c r="D24" s="139" t="s">
        <v>81</v>
      </c>
      <c r="E24" s="139"/>
      <c r="F24" s="132"/>
      <c r="G24" s="61"/>
      <c r="H24" s="58"/>
      <c r="I24" s="76"/>
      <c r="J24" s="36">
        <f>'bis 30.06.2023'!G28</f>
        <v>0</v>
      </c>
      <c r="K24" s="35">
        <f t="shared" si="0"/>
        <v>0</v>
      </c>
      <c r="L24" s="37"/>
      <c r="M24" s="36">
        <f>'bis 31.12.2023'!G28</f>
        <v>0</v>
      </c>
      <c r="N24" s="35">
        <f t="shared" si="1"/>
        <v>0</v>
      </c>
      <c r="O24" s="37"/>
      <c r="P24" s="36">
        <f>'bis 30.06.2024'!$G28</f>
        <v>0</v>
      </c>
      <c r="Q24" s="35">
        <f t="shared" si="2"/>
        <v>0</v>
      </c>
      <c r="R24" s="37"/>
      <c r="S24" s="36">
        <f>'bis 31.12.2024'!$G28</f>
        <v>0</v>
      </c>
      <c r="T24" s="35">
        <f t="shared" si="3"/>
        <v>0</v>
      </c>
      <c r="U24" s="24"/>
      <c r="V24" s="36">
        <f>'bis 30.06.2025'!$G28</f>
        <v>0</v>
      </c>
      <c r="W24" s="35">
        <f t="shared" si="4"/>
        <v>0</v>
      </c>
      <c r="X24" s="37"/>
      <c r="Y24" s="36">
        <f>'bis 31.12.2025'!$G28</f>
        <v>0</v>
      </c>
      <c r="Z24" s="35">
        <f t="shared" si="5"/>
        <v>0</v>
      </c>
      <c r="AA24" s="37"/>
    </row>
    <row r="25" spans="1:27" ht="29.25" customHeight="1" x14ac:dyDescent="0.25">
      <c r="A25" s="33"/>
      <c r="B25" s="7"/>
      <c r="C25" s="44" t="s">
        <v>16</v>
      </c>
      <c r="D25" s="142" t="s">
        <v>31</v>
      </c>
      <c r="E25" s="142"/>
      <c r="F25" s="45" t="s">
        <v>6</v>
      </c>
      <c r="G25" s="60"/>
      <c r="H25" s="57"/>
      <c r="I25" s="75"/>
      <c r="J25" s="47" t="s">
        <v>34</v>
      </c>
      <c r="K25" s="31" t="s">
        <v>7</v>
      </c>
      <c r="L25" s="32"/>
      <c r="M25" s="47" t="s">
        <v>40</v>
      </c>
      <c r="N25" s="31" t="s">
        <v>7</v>
      </c>
      <c r="O25" s="32"/>
      <c r="P25" s="47" t="s">
        <v>44</v>
      </c>
      <c r="Q25" s="31" t="s">
        <v>7</v>
      </c>
      <c r="R25" s="32"/>
      <c r="S25" s="47" t="s">
        <v>45</v>
      </c>
      <c r="T25" s="31" t="s">
        <v>7</v>
      </c>
      <c r="U25" s="20"/>
      <c r="V25" s="47" t="s">
        <v>46</v>
      </c>
      <c r="W25" s="31" t="s">
        <v>7</v>
      </c>
      <c r="X25" s="32"/>
      <c r="Y25" s="47" t="s">
        <v>47</v>
      </c>
      <c r="Z25" s="31" t="s">
        <v>7</v>
      </c>
      <c r="AA25" s="48"/>
    </row>
    <row r="26" spans="1:27" ht="31.2" customHeight="1" x14ac:dyDescent="0.25">
      <c r="A26" s="33"/>
      <c r="B26" s="7"/>
      <c r="C26" s="23" t="s">
        <v>82</v>
      </c>
      <c r="D26" s="139" t="s">
        <v>83</v>
      </c>
      <c r="E26" s="139"/>
      <c r="F26" s="132"/>
      <c r="G26" s="61"/>
      <c r="H26" s="58"/>
      <c r="I26" s="76"/>
      <c r="J26" s="34">
        <f>'bis 30.06.2023'!G33</f>
        <v>0</v>
      </c>
      <c r="K26" s="35">
        <f>IF(F26=0,0,J26/F26)</f>
        <v>0</v>
      </c>
      <c r="L26" s="49"/>
      <c r="M26" s="36">
        <f>'bis 31.12.2023'!G33</f>
        <v>0</v>
      </c>
      <c r="N26" s="35">
        <f>IF($F$26=0,0,M26/F26)</f>
        <v>0</v>
      </c>
      <c r="O26" s="49"/>
      <c r="P26" s="36">
        <f>'bis 30.06.2024'!G33</f>
        <v>0</v>
      </c>
      <c r="Q26" s="35">
        <f>IF($F$26=0,0,P26/$F26)</f>
        <v>0</v>
      </c>
      <c r="R26" s="49"/>
      <c r="S26" s="36">
        <f>'bis 31.12.2024'!G33</f>
        <v>0</v>
      </c>
      <c r="T26" s="35">
        <f>IF($F$26=0,0,S26/$F26)</f>
        <v>0</v>
      </c>
      <c r="U26" s="24"/>
      <c r="V26" s="36">
        <f>'bis 30.06.2025'!$G33</f>
        <v>0</v>
      </c>
      <c r="W26" s="35">
        <f>IF($F$26=0,0,V26/$F26)</f>
        <v>0</v>
      </c>
      <c r="X26" s="49"/>
      <c r="Y26" s="36">
        <f>'bis 31.12.2025'!$G33</f>
        <v>0</v>
      </c>
      <c r="Z26" s="35">
        <f>IF($F$26=0,0,Y26/$F26)</f>
        <v>0</v>
      </c>
      <c r="AA26" s="49"/>
    </row>
    <row r="27" spans="1:27" ht="31.2" customHeight="1" x14ac:dyDescent="0.25">
      <c r="A27" s="33"/>
      <c r="B27" s="7"/>
      <c r="C27" s="23" t="s">
        <v>84</v>
      </c>
      <c r="D27" s="139" t="s">
        <v>85</v>
      </c>
      <c r="E27" s="139" t="s">
        <v>27</v>
      </c>
      <c r="F27" s="132"/>
      <c r="G27" s="61"/>
      <c r="H27" s="58"/>
      <c r="I27" s="76"/>
      <c r="J27" s="34">
        <f>'bis 30.06.2023'!G34</f>
        <v>0</v>
      </c>
      <c r="K27" s="35">
        <f>IF(F27=0,0,J27/F27)</f>
        <v>0</v>
      </c>
      <c r="L27" s="49"/>
      <c r="M27" s="36">
        <f>'bis 31.12.2023'!G34</f>
        <v>0</v>
      </c>
      <c r="N27" s="35">
        <f t="shared" ref="N27" si="6">IF(F27=0,0,M27/F27)</f>
        <v>0</v>
      </c>
      <c r="O27" s="49"/>
      <c r="P27" s="36">
        <f>'bis 30.06.2024'!G34</f>
        <v>0</v>
      </c>
      <c r="Q27" s="35">
        <f t="shared" ref="Q27" si="7">IF($F$26=0,0,P27/$F27)</f>
        <v>0</v>
      </c>
      <c r="R27" s="49"/>
      <c r="S27" s="36">
        <f>'bis 31.12.2024'!G34</f>
        <v>0</v>
      </c>
      <c r="T27" s="35">
        <f t="shared" ref="T27" si="8">IF($F$26=0,0,S27/$F27)</f>
        <v>0</v>
      </c>
      <c r="U27" s="24"/>
      <c r="V27" s="36">
        <f>'bis 30.06.2025'!$G34</f>
        <v>0</v>
      </c>
      <c r="W27" s="35">
        <f t="shared" ref="W27" si="9">IF($F$26=0,0,V27/$F27)</f>
        <v>0</v>
      </c>
      <c r="X27" s="49"/>
      <c r="Y27" s="36">
        <f>'bis 31.12.2025'!$G34</f>
        <v>0</v>
      </c>
      <c r="Z27" s="35">
        <f t="shared" ref="Z27" si="10">IF($F$26=0,0,Y27/$F27)</f>
        <v>0</v>
      </c>
      <c r="AA27" s="49"/>
    </row>
    <row r="28" spans="1:27" ht="29.25" customHeight="1" x14ac:dyDescent="0.25">
      <c r="B28" s="7"/>
      <c r="C28" s="29" t="s">
        <v>16</v>
      </c>
      <c r="D28" s="140" t="s">
        <v>29</v>
      </c>
      <c r="E28" s="141"/>
      <c r="F28" s="45" t="s">
        <v>6</v>
      </c>
      <c r="G28" s="60"/>
      <c r="H28" s="57"/>
      <c r="I28" s="75"/>
      <c r="J28" s="47" t="s">
        <v>34</v>
      </c>
      <c r="K28" s="31" t="s">
        <v>7</v>
      </c>
      <c r="L28" s="32"/>
      <c r="M28" s="47" t="s">
        <v>40</v>
      </c>
      <c r="N28" s="31" t="s">
        <v>7</v>
      </c>
      <c r="O28" s="32"/>
      <c r="P28" s="47" t="s">
        <v>44</v>
      </c>
      <c r="Q28" s="31" t="s">
        <v>7</v>
      </c>
      <c r="R28" s="32"/>
      <c r="S28" s="47" t="s">
        <v>45</v>
      </c>
      <c r="T28" s="31" t="s">
        <v>7</v>
      </c>
      <c r="U28" s="20"/>
      <c r="V28" s="47" t="s">
        <v>46</v>
      </c>
      <c r="W28" s="31" t="s">
        <v>7</v>
      </c>
      <c r="X28" s="32"/>
      <c r="Y28" s="47" t="s">
        <v>47</v>
      </c>
      <c r="Z28" s="31" t="s">
        <v>7</v>
      </c>
      <c r="AA28" s="48"/>
    </row>
    <row r="29" spans="1:27" ht="31.2" customHeight="1" x14ac:dyDescent="0.25">
      <c r="B29" s="7"/>
      <c r="C29" s="26" t="s">
        <v>86</v>
      </c>
      <c r="D29" s="139" t="s">
        <v>87</v>
      </c>
      <c r="E29" s="139"/>
      <c r="F29" s="132"/>
      <c r="G29" s="61"/>
      <c r="H29" s="58"/>
      <c r="I29" s="76"/>
      <c r="J29" s="36">
        <f>'bis 30.06.2023'!G39</f>
        <v>0</v>
      </c>
      <c r="K29" s="35">
        <f t="shared" ref="K29:K33" si="11">IF(F29=0,0,J29/F29)</f>
        <v>0</v>
      </c>
      <c r="L29" s="49"/>
      <c r="M29" s="36">
        <f>'bis 31.12.2023'!G39</f>
        <v>0</v>
      </c>
      <c r="N29" s="35">
        <f>IF($F$29=0,0,M29/F29)</f>
        <v>0</v>
      </c>
      <c r="O29" s="49"/>
      <c r="P29" s="36">
        <f>'bis 30.06.2024'!G39</f>
        <v>0</v>
      </c>
      <c r="Q29" s="35">
        <f>IF($F$29=0,0,P29/$F29)</f>
        <v>0</v>
      </c>
      <c r="R29" s="49"/>
      <c r="S29" s="36">
        <f>'bis 31.12.2024'!G39</f>
        <v>0</v>
      </c>
      <c r="T29" s="35">
        <f>IF($F$29=0,0,S29/$F29)</f>
        <v>0</v>
      </c>
      <c r="U29" s="24"/>
      <c r="V29" s="36">
        <f>'bis 30.06.2025'!G39</f>
        <v>0</v>
      </c>
      <c r="W29" s="35">
        <f>IF($F$29=0,0,V29/$F29)</f>
        <v>0</v>
      </c>
      <c r="X29" s="49"/>
      <c r="Y29" s="36">
        <f>'bis 31.12.2025'!G39</f>
        <v>0</v>
      </c>
      <c r="Z29" s="35">
        <f>IF($F$29=0,0,Y29/$F29)</f>
        <v>0</v>
      </c>
      <c r="AA29" s="49"/>
    </row>
    <row r="30" spans="1:27" ht="31.2" customHeight="1" x14ac:dyDescent="0.25">
      <c r="B30" s="7"/>
      <c r="C30" s="26" t="s">
        <v>88</v>
      </c>
      <c r="D30" s="139" t="s">
        <v>89</v>
      </c>
      <c r="E30" s="139"/>
      <c r="F30" s="132"/>
      <c r="G30" s="61"/>
      <c r="H30" s="58"/>
      <c r="I30" s="76"/>
      <c r="J30" s="36">
        <f>'bis 30.06.2023'!G40</f>
        <v>0</v>
      </c>
      <c r="K30" s="35">
        <f t="shared" si="11"/>
        <v>0</v>
      </c>
      <c r="L30" s="49"/>
      <c r="M30" s="36">
        <f>'bis 31.12.2023'!G40</f>
        <v>0</v>
      </c>
      <c r="N30" s="35">
        <f t="shared" ref="N30:N33" si="12">IF(F30=0,0,M30/F30)</f>
        <v>0</v>
      </c>
      <c r="O30" s="49"/>
      <c r="P30" s="36">
        <f>'bis 30.06.2024'!G40</f>
        <v>0</v>
      </c>
      <c r="Q30" s="35">
        <f t="shared" ref="Q30:Q33" si="13">IF($F$29=0,0,P30/$F30)</f>
        <v>0</v>
      </c>
      <c r="R30" s="49"/>
      <c r="S30" s="36">
        <f>'bis 31.12.2024'!G40</f>
        <v>0</v>
      </c>
      <c r="T30" s="35">
        <f t="shared" ref="T30:T33" si="14">IF($F$29=0,0,S30/$F30)</f>
        <v>0</v>
      </c>
      <c r="U30" s="24"/>
      <c r="V30" s="36">
        <f>'bis 30.06.2025'!G40</f>
        <v>0</v>
      </c>
      <c r="W30" s="35">
        <f t="shared" ref="W30:W33" si="15">IF($F$29=0,0,V30/$F30)</f>
        <v>0</v>
      </c>
      <c r="X30" s="49"/>
      <c r="Y30" s="36">
        <f>'bis 31.12.2025'!G40</f>
        <v>0</v>
      </c>
      <c r="Z30" s="35">
        <f t="shared" ref="Z30:Z33" si="16">IF($F$29=0,0,Y30/$F30)</f>
        <v>0</v>
      </c>
      <c r="AA30" s="49"/>
    </row>
    <row r="31" spans="1:27" ht="31.2" customHeight="1" x14ac:dyDescent="0.25">
      <c r="B31" s="7"/>
      <c r="C31" s="26" t="s">
        <v>90</v>
      </c>
      <c r="D31" s="139" t="s">
        <v>91</v>
      </c>
      <c r="E31" s="139"/>
      <c r="F31" s="132"/>
      <c r="G31" s="61"/>
      <c r="H31" s="58"/>
      <c r="I31" s="76"/>
      <c r="J31" s="36">
        <f>'bis 30.06.2023'!G41</f>
        <v>0</v>
      </c>
      <c r="K31" s="35">
        <f t="shared" si="11"/>
        <v>0</v>
      </c>
      <c r="L31" s="49"/>
      <c r="M31" s="36">
        <f>'bis 31.12.2023'!G41</f>
        <v>0</v>
      </c>
      <c r="N31" s="35">
        <f t="shared" si="12"/>
        <v>0</v>
      </c>
      <c r="O31" s="49"/>
      <c r="P31" s="36">
        <f>'bis 30.06.2024'!G41</f>
        <v>0</v>
      </c>
      <c r="Q31" s="35">
        <f t="shared" si="13"/>
        <v>0</v>
      </c>
      <c r="R31" s="49"/>
      <c r="S31" s="36">
        <f>'bis 31.12.2024'!G41</f>
        <v>0</v>
      </c>
      <c r="T31" s="35">
        <f t="shared" si="14"/>
        <v>0</v>
      </c>
      <c r="U31" s="24"/>
      <c r="V31" s="36">
        <f>'bis 30.06.2025'!G41</f>
        <v>0</v>
      </c>
      <c r="W31" s="35">
        <f t="shared" si="15"/>
        <v>0</v>
      </c>
      <c r="X31" s="49"/>
      <c r="Y31" s="36">
        <f>'bis 31.12.2025'!G41</f>
        <v>0</v>
      </c>
      <c r="Z31" s="35">
        <f t="shared" si="16"/>
        <v>0</v>
      </c>
      <c r="AA31" s="49"/>
    </row>
    <row r="32" spans="1:27" ht="31.2" customHeight="1" x14ac:dyDescent="0.25">
      <c r="B32" s="7"/>
      <c r="C32" s="26" t="s">
        <v>92</v>
      </c>
      <c r="D32" s="139" t="s">
        <v>93</v>
      </c>
      <c r="E32" s="139"/>
      <c r="F32" s="132"/>
      <c r="G32" s="61"/>
      <c r="H32" s="58"/>
      <c r="I32" s="76"/>
      <c r="J32" s="36">
        <f>'bis 30.06.2023'!G42</f>
        <v>0</v>
      </c>
      <c r="K32" s="35">
        <f t="shared" si="11"/>
        <v>0</v>
      </c>
      <c r="L32" s="49"/>
      <c r="M32" s="36">
        <f>'bis 31.12.2023'!G42</f>
        <v>0</v>
      </c>
      <c r="N32" s="35">
        <f t="shared" si="12"/>
        <v>0</v>
      </c>
      <c r="O32" s="49"/>
      <c r="P32" s="36">
        <f>'bis 30.06.2024'!G42</f>
        <v>0</v>
      </c>
      <c r="Q32" s="35">
        <f t="shared" si="13"/>
        <v>0</v>
      </c>
      <c r="R32" s="49"/>
      <c r="S32" s="36">
        <f>'bis 31.12.2024'!G42</f>
        <v>0</v>
      </c>
      <c r="T32" s="35">
        <f t="shared" si="14"/>
        <v>0</v>
      </c>
      <c r="U32" s="24"/>
      <c r="V32" s="36">
        <f>'bis 30.06.2025'!G42</f>
        <v>0</v>
      </c>
      <c r="W32" s="35">
        <f t="shared" si="15"/>
        <v>0</v>
      </c>
      <c r="X32" s="49"/>
      <c r="Y32" s="36">
        <f>'bis 31.12.2025'!G42</f>
        <v>0</v>
      </c>
      <c r="Z32" s="35">
        <f t="shared" si="16"/>
        <v>0</v>
      </c>
      <c r="AA32" s="49"/>
    </row>
    <row r="33" spans="2:27" ht="31.2" customHeight="1" x14ac:dyDescent="0.25">
      <c r="B33" s="7"/>
      <c r="C33" s="26" t="s">
        <v>94</v>
      </c>
      <c r="D33" s="139" t="s">
        <v>95</v>
      </c>
      <c r="E33" s="139"/>
      <c r="F33" s="132"/>
      <c r="G33" s="61"/>
      <c r="H33" s="58"/>
      <c r="I33" s="76"/>
      <c r="J33" s="36">
        <f>'bis 30.06.2023'!G43</f>
        <v>0</v>
      </c>
      <c r="K33" s="35">
        <f t="shared" si="11"/>
        <v>0</v>
      </c>
      <c r="L33" s="49"/>
      <c r="M33" s="36">
        <f>'bis 31.12.2023'!G43</f>
        <v>0</v>
      </c>
      <c r="N33" s="35">
        <f t="shared" si="12"/>
        <v>0</v>
      </c>
      <c r="O33" s="49"/>
      <c r="P33" s="36">
        <f>'bis 30.06.2024'!G43</f>
        <v>0</v>
      </c>
      <c r="Q33" s="35">
        <f t="shared" si="13"/>
        <v>0</v>
      </c>
      <c r="R33" s="49"/>
      <c r="S33" s="36">
        <f>'bis 31.12.2024'!G43</f>
        <v>0</v>
      </c>
      <c r="T33" s="35">
        <f t="shared" si="14"/>
        <v>0</v>
      </c>
      <c r="U33" s="24"/>
      <c r="V33" s="36">
        <f>'bis 30.06.2025'!G43</f>
        <v>0</v>
      </c>
      <c r="W33" s="35">
        <f t="shared" si="15"/>
        <v>0</v>
      </c>
      <c r="X33" s="49"/>
      <c r="Y33" s="36">
        <f>'bis 31.12.2025'!G43</f>
        <v>0</v>
      </c>
      <c r="Z33" s="35">
        <f t="shared" si="16"/>
        <v>0</v>
      </c>
      <c r="AA33" s="49"/>
    </row>
    <row r="34" spans="2:27" ht="13.5" customHeight="1" x14ac:dyDescent="0.25">
      <c r="B34" s="17"/>
      <c r="C34" s="18"/>
      <c r="D34" s="18"/>
      <c r="E34" s="40"/>
      <c r="F34" s="18"/>
      <c r="G34" s="19"/>
      <c r="I34" s="77"/>
      <c r="J34" s="18"/>
      <c r="K34" s="39"/>
      <c r="L34" s="39"/>
      <c r="M34" s="39"/>
      <c r="N34" s="39"/>
      <c r="O34" s="39"/>
      <c r="P34" s="18"/>
      <c r="Q34" s="39"/>
      <c r="R34" s="39"/>
      <c r="S34" s="39"/>
      <c r="T34" s="39"/>
      <c r="U34" s="39"/>
      <c r="V34" s="18"/>
      <c r="W34" s="39"/>
      <c r="X34" s="39"/>
      <c r="Y34" s="39"/>
      <c r="Z34" s="39"/>
      <c r="AA34" s="78"/>
    </row>
    <row r="36" spans="2:27" ht="18.75" customHeight="1" x14ac:dyDescent="0.25">
      <c r="E36" s="42"/>
      <c r="F36" s="41"/>
      <c r="G36" s="41"/>
      <c r="H36" s="41"/>
      <c r="I36" s="43"/>
      <c r="J36" s="41"/>
      <c r="K36" s="43"/>
      <c r="L36" s="43"/>
      <c r="M36" s="43"/>
      <c r="N36" s="43"/>
      <c r="O36" s="43"/>
      <c r="P36" s="41"/>
      <c r="Q36" s="43"/>
      <c r="R36" s="43"/>
      <c r="S36" s="43"/>
      <c r="T36" s="43"/>
      <c r="U36" s="43"/>
      <c r="V36" s="41"/>
      <c r="W36" s="43"/>
      <c r="X36" s="43"/>
      <c r="Y36" s="43"/>
      <c r="Z36" s="43"/>
      <c r="AA36" s="43"/>
    </row>
    <row r="37" spans="2:27" ht="18.75" customHeight="1" x14ac:dyDescent="0.25">
      <c r="C37" s="136"/>
      <c r="D37" s="136" t="s">
        <v>59</v>
      </c>
      <c r="E37" s="136" t="s">
        <v>60</v>
      </c>
      <c r="F37" s="41"/>
      <c r="G37" s="41"/>
      <c r="H37" s="41"/>
      <c r="I37" s="43"/>
      <c r="J37" s="41"/>
      <c r="K37" s="43"/>
      <c r="L37" s="43"/>
      <c r="M37" s="43"/>
      <c r="N37" s="43"/>
      <c r="O37" s="43"/>
      <c r="P37" s="41"/>
      <c r="Q37" s="43"/>
      <c r="R37" s="43"/>
      <c r="S37" s="43"/>
      <c r="T37" s="43"/>
      <c r="U37" s="43"/>
      <c r="V37" s="41"/>
      <c r="W37" s="43"/>
      <c r="X37" s="43"/>
      <c r="Y37" s="43"/>
      <c r="Z37" s="43"/>
      <c r="AA37" s="43"/>
    </row>
    <row r="38" spans="2:27" ht="18.75" customHeight="1" x14ac:dyDescent="0.25">
      <c r="C38" s="136"/>
      <c r="D38" s="136"/>
      <c r="E38" s="136" t="s">
        <v>61</v>
      </c>
      <c r="F38" s="41"/>
      <c r="G38" s="41"/>
      <c r="H38" s="41"/>
      <c r="I38" s="43"/>
      <c r="J38" s="41"/>
      <c r="K38" s="43"/>
      <c r="L38" s="43"/>
      <c r="M38" s="43"/>
      <c r="N38" s="43"/>
      <c r="O38" s="43"/>
      <c r="P38" s="41"/>
      <c r="Q38" s="43"/>
      <c r="R38" s="43"/>
      <c r="S38" s="43"/>
      <c r="T38" s="43"/>
      <c r="U38" s="43"/>
      <c r="V38" s="41"/>
      <c r="W38" s="43"/>
      <c r="X38" s="43"/>
      <c r="Y38" s="43"/>
      <c r="Z38" s="43"/>
      <c r="AA38" s="43"/>
    </row>
    <row r="39" spans="2:27" ht="55.2" x14ac:dyDescent="0.25">
      <c r="C39" s="136"/>
      <c r="D39" s="136"/>
      <c r="E39" s="136" t="s">
        <v>62</v>
      </c>
      <c r="F39" s="41"/>
      <c r="G39" s="41"/>
      <c r="H39" s="41"/>
      <c r="I39" s="43"/>
      <c r="J39" s="41"/>
      <c r="K39" s="43"/>
      <c r="L39" s="43"/>
      <c r="M39" s="43"/>
      <c r="N39" s="43"/>
      <c r="O39" s="43"/>
      <c r="P39" s="41"/>
      <c r="Q39" s="43"/>
      <c r="R39" s="43"/>
      <c r="S39" s="43"/>
      <c r="T39" s="43"/>
      <c r="U39" s="43"/>
      <c r="V39" s="41"/>
      <c r="W39" s="43"/>
      <c r="X39" s="43"/>
      <c r="Y39" s="43"/>
      <c r="Z39" s="43"/>
      <c r="AA39" s="43"/>
    </row>
    <row r="40" spans="2:27" ht="18.75" customHeight="1" x14ac:dyDescent="0.25">
      <c r="C40" s="136"/>
      <c r="D40" s="136"/>
      <c r="E40" s="136" t="s">
        <v>63</v>
      </c>
    </row>
    <row r="41" spans="2:27" ht="27.6" x14ac:dyDescent="0.25">
      <c r="C41" s="136"/>
      <c r="D41" s="136"/>
      <c r="E41" s="136" t="s">
        <v>64</v>
      </c>
    </row>
    <row r="42" spans="2:27" ht="18.75" customHeight="1" x14ac:dyDescent="0.25">
      <c r="C42" s="136"/>
      <c r="D42" s="136"/>
      <c r="E42" s="136" t="s">
        <v>67</v>
      </c>
      <c r="F42" s="41"/>
      <c r="G42" s="41"/>
      <c r="H42" s="41"/>
      <c r="I42" s="43"/>
      <c r="J42" s="41"/>
      <c r="K42" s="43"/>
      <c r="L42" s="43"/>
      <c r="M42" s="43"/>
      <c r="N42" s="43"/>
      <c r="O42" s="43"/>
      <c r="P42" s="41"/>
      <c r="Q42" s="43"/>
      <c r="R42" s="43"/>
      <c r="S42" s="43"/>
      <c r="T42" s="43"/>
      <c r="U42" s="43"/>
      <c r="V42" s="41"/>
      <c r="W42" s="43"/>
      <c r="X42" s="43"/>
      <c r="Y42" s="43"/>
      <c r="Z42" s="43"/>
      <c r="AA42" s="43"/>
    </row>
    <row r="43" spans="2:27" ht="18.75" customHeight="1" x14ac:dyDescent="0.25">
      <c r="C43" s="136"/>
      <c r="D43" s="136"/>
      <c r="E43" s="136" t="s">
        <v>68</v>
      </c>
      <c r="F43" s="41"/>
      <c r="G43" s="41"/>
      <c r="H43" s="41"/>
      <c r="I43" s="43"/>
      <c r="J43" s="41"/>
      <c r="K43" s="43"/>
      <c r="L43" s="43"/>
      <c r="M43" s="43"/>
      <c r="N43" s="43"/>
      <c r="O43" s="43"/>
      <c r="P43" s="41"/>
      <c r="Q43" s="43"/>
      <c r="R43" s="43"/>
      <c r="S43" s="43"/>
      <c r="T43" s="43"/>
      <c r="U43" s="43"/>
      <c r="V43" s="41"/>
      <c r="W43" s="43"/>
      <c r="X43" s="43"/>
      <c r="Y43" s="43"/>
      <c r="Z43" s="43"/>
      <c r="AA43" s="43"/>
    </row>
    <row r="44" spans="2:27" ht="27.6" x14ac:dyDescent="0.25">
      <c r="C44" s="136"/>
      <c r="D44" s="136"/>
      <c r="E44" s="136" t="s">
        <v>69</v>
      </c>
      <c r="F44" s="41"/>
      <c r="G44" s="41"/>
      <c r="H44" s="41"/>
      <c r="I44" s="43"/>
      <c r="J44" s="41"/>
      <c r="K44" s="43"/>
      <c r="L44" s="43"/>
      <c r="M44" s="43"/>
      <c r="N44" s="43"/>
      <c r="O44" s="43"/>
      <c r="P44" s="41"/>
      <c r="Q44" s="43"/>
      <c r="R44" s="43"/>
      <c r="S44" s="43"/>
      <c r="T44" s="43"/>
      <c r="U44" s="43"/>
      <c r="V44" s="41"/>
      <c r="W44" s="43"/>
      <c r="X44" s="43"/>
      <c r="Y44" s="43"/>
      <c r="Z44" s="43"/>
      <c r="AA44" s="43"/>
    </row>
    <row r="45" spans="2:27" ht="27.6" x14ac:dyDescent="0.25">
      <c r="C45" s="136"/>
      <c r="D45" s="136"/>
      <c r="E45" s="136" t="s">
        <v>70</v>
      </c>
    </row>
  </sheetData>
  <sheetProtection algorithmName="SHA-512" hashValue="Nfb7z67g74ZLz6gfmEdw+B2NGkNxaqB0AEwypbNNmV9wyMpvx37tyhNFbdJFNuAmEhY+jKPbDoqN3NfqhbnztQ==" saltValue="xMFLBm5L79i0htgWdBpd9A==" spinCount="100000" sheet="1" formatRows="0" selectLockedCells="1"/>
  <mergeCells count="35">
    <mergeCell ref="L6:V13"/>
    <mergeCell ref="C5:F5"/>
    <mergeCell ref="E6:F6"/>
    <mergeCell ref="E7:F7"/>
    <mergeCell ref="E8:F8"/>
    <mergeCell ref="E9:F9"/>
    <mergeCell ref="E10:F10"/>
    <mergeCell ref="E11:F11"/>
    <mergeCell ref="E12:F12"/>
    <mergeCell ref="E13:F13"/>
    <mergeCell ref="D33:E33"/>
    <mergeCell ref="C3:E3"/>
    <mergeCell ref="C6:D6"/>
    <mergeCell ref="C7:D7"/>
    <mergeCell ref="C8:D8"/>
    <mergeCell ref="C9:D9"/>
    <mergeCell ref="C10:D10"/>
    <mergeCell ref="C11:D11"/>
    <mergeCell ref="C12:D12"/>
    <mergeCell ref="C13:D13"/>
    <mergeCell ref="D18:E18"/>
    <mergeCell ref="D19:E19"/>
    <mergeCell ref="D20:E20"/>
    <mergeCell ref="D21:E21"/>
    <mergeCell ref="D22:E22"/>
    <mergeCell ref="D23:E23"/>
    <mergeCell ref="D32:E32"/>
    <mergeCell ref="D29:E29"/>
    <mergeCell ref="D28:E28"/>
    <mergeCell ref="D30:E30"/>
    <mergeCell ref="D24:E24"/>
    <mergeCell ref="D25:E25"/>
    <mergeCell ref="D26:E26"/>
    <mergeCell ref="D27:E27"/>
    <mergeCell ref="D31:E31"/>
  </mergeCells>
  <conditionalFormatting sqref="D19:D24">
    <cfRule type="expression" dxfId="59" priority="7" stopIfTrue="1">
      <formula>LEFT(D19,7)="Bereich"</formula>
    </cfRule>
    <cfRule type="expression" dxfId="58" priority="8" stopIfTrue="1">
      <formula>LEFT(D19,5)="davon"</formula>
    </cfRule>
  </conditionalFormatting>
  <conditionalFormatting sqref="D27">
    <cfRule type="expression" dxfId="57" priority="5" stopIfTrue="1">
      <formula>LEFT(D27,7)="Bereich"</formula>
    </cfRule>
    <cfRule type="expression" dxfId="56" priority="6" stopIfTrue="1">
      <formula>LEFT(D27,5)="davon"</formula>
    </cfRule>
  </conditionalFormatting>
  <conditionalFormatting sqref="D26">
    <cfRule type="expression" dxfId="55" priority="3" stopIfTrue="1">
      <formula>LEFT(D26,7)="Bereich"</formula>
    </cfRule>
    <cfRule type="expression" dxfId="54" priority="4" stopIfTrue="1">
      <formula>LEFT(D26,5)="davon"</formula>
    </cfRule>
  </conditionalFormatting>
  <conditionalFormatting sqref="D29:D33">
    <cfRule type="expression" dxfId="53" priority="1" stopIfTrue="1">
      <formula>LEFT(D29,7)="Bereich"</formula>
    </cfRule>
    <cfRule type="expression" dxfId="52" priority="2" stopIfTrue="1">
      <formula>LEFT(D29,5)="davon"</formula>
    </cfRule>
  </conditionalFormatting>
  <dataValidations xWindow="1260" yWindow="384" count="2">
    <dataValidation type="list" allowBlank="1" showInputMessage="1" showErrorMessage="1" promptTitle="Dropdown-Menü" prompt="Bitte aus dem Dropdown-Menü auswählen!" sqref="WVB983010:WVE983011 SL8:SO10 WBJ983010:WBM983011 VRN983010:VRQ983011 VHR983010:VHU983011 UXV983010:UXY983011 UNZ983010:UOC983011 UED983010:UEG983011 TUH983010:TUK983011 TKL983010:TKO983011 TAP983010:TAS983011 SQT983010:SQW983011 SGX983010:SHA983011 RXB983010:RXE983011 RNF983010:RNI983011 RDJ983010:RDM983011 QTN983010:QTQ983011 QJR983010:QJU983011 PZV983010:PZY983011 PPZ983010:PQC983011 PGD983010:PGG983011 OWH983010:OWK983011 OML983010:OMO983011 OCP983010:OCS983011 NST983010:NSW983011 NIX983010:NJA983011 MZB983010:MZE983011 MPF983010:MPI983011 MFJ983010:MFM983011 LVN983010:LVQ983011 LLR983010:LLU983011 LBV983010:LBY983011 KRZ983010:KSC983011 KID983010:KIG983011 JYH983010:JYK983011 JOL983010:JOO983011 JEP983010:JES983011 IUT983010:IUW983011 IKX983010:ILA983011 IBB983010:IBE983011 HRF983010:HRI983011 HHJ983010:HHM983011 GXN983010:GXQ983011 GNR983010:GNU983011 GDV983010:GDY983011 FTZ983010:FUC983011 FKD983010:FKG983011 FAH983010:FAK983011 EQL983010:EQO983011 EGP983010:EGS983011 DWT983010:DWW983011 DMX983010:DNA983011 DDB983010:DDE983011 CTF983010:CTI983011 CJJ983010:CJM983011 BZN983010:BZQ983011 BPR983010:BPU983011 BFV983010:BFY983011 AVZ983010:AWC983011 AMD983010:AMG983011 ACH983010:ACK983011 SL983010:SO983011 IP983010:IS983011 WVB917474:WVE917475 WLF917474:WLI917475 WBJ917474:WBM917475 VRN917474:VRQ917475 VHR917474:VHU917475 UXV917474:UXY917475 UNZ917474:UOC917475 UED917474:UEG917475 TUH917474:TUK917475 TKL917474:TKO917475 TAP917474:TAS917475 SQT917474:SQW917475 SGX917474:SHA917475 RXB917474:RXE917475 RNF917474:RNI917475 RDJ917474:RDM917475 QTN917474:QTQ917475 QJR917474:QJU917475 PZV917474:PZY917475 PPZ917474:PQC917475 PGD917474:PGG917475 OWH917474:OWK917475 OML917474:OMO917475 OCP917474:OCS917475 NST917474:NSW917475 NIX917474:NJA917475 MZB917474:MZE917475 MPF917474:MPI917475 MFJ917474:MFM917475 LVN917474:LVQ917475 LLR917474:LLU917475 LBV917474:LBY917475 KRZ917474:KSC917475 KID917474:KIG917475 JYH917474:JYK917475 JOL917474:JOO917475 JEP917474:JES917475 IUT917474:IUW917475 IKX917474:ILA917475 IBB917474:IBE917475 HRF917474:HRI917475 HHJ917474:HHM917475 GXN917474:GXQ917475 GNR917474:GNU917475 GDV917474:GDY917475 FTZ917474:FUC917475 FKD917474:FKG917475 FAH917474:FAK917475 EQL917474:EQO917475 EGP917474:EGS917475 DWT917474:DWW917475 DMX917474:DNA917475 DDB917474:DDE917475 CTF917474:CTI917475 CJJ917474:CJM917475 BZN917474:BZQ917475 BPR917474:BPU917475 BFV917474:BFY917475 AVZ917474:AWC917475 AMD917474:AMG917475 ACH917474:ACK917475 SL917474:SO917475 IP917474:IS917475 WVB851938:WVE851939 WLF851938:WLI851939 WBJ851938:WBM851939 VRN851938:VRQ851939 VHR851938:VHU851939 UXV851938:UXY851939 UNZ851938:UOC851939 UED851938:UEG851939 TUH851938:TUK851939 TKL851938:TKO851939 TAP851938:TAS851939 SQT851938:SQW851939 SGX851938:SHA851939 RXB851938:RXE851939 RNF851938:RNI851939 RDJ851938:RDM851939 QTN851938:QTQ851939 QJR851938:QJU851939 PZV851938:PZY851939 PPZ851938:PQC851939 PGD851938:PGG851939 OWH851938:OWK851939 OML851938:OMO851939 OCP851938:OCS851939 NST851938:NSW851939 NIX851938:NJA851939 MZB851938:MZE851939 MPF851938:MPI851939 MFJ851938:MFM851939 LVN851938:LVQ851939 LLR851938:LLU851939 LBV851938:LBY851939 KRZ851938:KSC851939 KID851938:KIG851939 JYH851938:JYK851939 JOL851938:JOO851939 JEP851938:JES851939 IUT851938:IUW851939 IKX851938:ILA851939 IBB851938:IBE851939 HRF851938:HRI851939 HHJ851938:HHM851939 GXN851938:GXQ851939 GNR851938:GNU851939 GDV851938:GDY851939 FTZ851938:FUC851939 FKD851938:FKG851939 FAH851938:FAK851939 EQL851938:EQO851939 EGP851938:EGS851939 DWT851938:DWW851939 DMX851938:DNA851939 DDB851938:DDE851939 CTF851938:CTI851939 CJJ851938:CJM851939 BZN851938:BZQ851939 BPR851938:BPU851939 BFV851938:BFY851939 AVZ851938:AWC851939 AMD851938:AMG851939 ACH851938:ACK851939 SL851938:SO851939 IP851938:IS851939 WVB786402:WVE786403 WLF786402:WLI786403 WBJ786402:WBM786403 VRN786402:VRQ786403 VHR786402:VHU786403 UXV786402:UXY786403 UNZ786402:UOC786403 UED786402:UEG786403 TUH786402:TUK786403 TKL786402:TKO786403 TAP786402:TAS786403 SQT786402:SQW786403 SGX786402:SHA786403 RXB786402:RXE786403 RNF786402:RNI786403 RDJ786402:RDM786403 QTN786402:QTQ786403 QJR786402:QJU786403 PZV786402:PZY786403 PPZ786402:PQC786403 PGD786402:PGG786403 OWH786402:OWK786403 OML786402:OMO786403 OCP786402:OCS786403 NST786402:NSW786403 NIX786402:NJA786403 MZB786402:MZE786403 MPF786402:MPI786403 MFJ786402:MFM786403 LVN786402:LVQ786403 LLR786402:LLU786403 LBV786402:LBY786403 KRZ786402:KSC786403 KID786402:KIG786403 JYH786402:JYK786403 JOL786402:JOO786403 JEP786402:JES786403 IUT786402:IUW786403 IKX786402:ILA786403 IBB786402:IBE786403 HRF786402:HRI786403 HHJ786402:HHM786403 GXN786402:GXQ786403 GNR786402:GNU786403 GDV786402:GDY786403 FTZ786402:FUC786403 FKD786402:FKG786403 FAH786402:FAK786403 EQL786402:EQO786403 EGP786402:EGS786403 DWT786402:DWW786403 DMX786402:DNA786403 DDB786402:DDE786403 CTF786402:CTI786403 CJJ786402:CJM786403 BZN786402:BZQ786403 BPR786402:BPU786403 BFV786402:BFY786403 AVZ786402:AWC786403 AMD786402:AMG786403 ACH786402:ACK786403 SL786402:SO786403 IP786402:IS786403 WVB720866:WVE720867 WLF720866:WLI720867 WBJ720866:WBM720867 VRN720866:VRQ720867 VHR720866:VHU720867 UXV720866:UXY720867 UNZ720866:UOC720867 UED720866:UEG720867 TUH720866:TUK720867 TKL720866:TKO720867 TAP720866:TAS720867 SQT720866:SQW720867 SGX720866:SHA720867 RXB720866:RXE720867 RNF720866:RNI720867 RDJ720866:RDM720867 QTN720866:QTQ720867 QJR720866:QJU720867 PZV720866:PZY720867 PPZ720866:PQC720867 PGD720866:PGG720867 OWH720866:OWK720867 OML720866:OMO720867 OCP720866:OCS720867 NST720866:NSW720867 NIX720866:NJA720867 MZB720866:MZE720867 MPF720866:MPI720867 MFJ720866:MFM720867 LVN720866:LVQ720867 LLR720866:LLU720867 LBV720866:LBY720867 KRZ720866:KSC720867 KID720866:KIG720867 JYH720866:JYK720867 JOL720866:JOO720867 JEP720866:JES720867 IUT720866:IUW720867 IKX720866:ILA720867 IBB720866:IBE720867 HRF720866:HRI720867 HHJ720866:HHM720867 GXN720866:GXQ720867 GNR720866:GNU720867 GDV720866:GDY720867 FTZ720866:FUC720867 FKD720866:FKG720867 FAH720866:FAK720867 EQL720866:EQO720867 EGP720866:EGS720867 DWT720866:DWW720867 DMX720866:DNA720867 DDB720866:DDE720867 CTF720866:CTI720867 CJJ720866:CJM720867 BZN720866:BZQ720867 BPR720866:BPU720867 BFV720866:BFY720867 AVZ720866:AWC720867 AMD720866:AMG720867 ACH720866:ACK720867 SL720866:SO720867 IP720866:IS720867 WVB655330:WVE655331 WLF655330:WLI655331 WBJ655330:WBM655331 VRN655330:VRQ655331 VHR655330:VHU655331 UXV655330:UXY655331 UNZ655330:UOC655331 UED655330:UEG655331 TUH655330:TUK655331 TKL655330:TKO655331 TAP655330:TAS655331 SQT655330:SQW655331 SGX655330:SHA655331 RXB655330:RXE655331 RNF655330:RNI655331 RDJ655330:RDM655331 QTN655330:QTQ655331 QJR655330:QJU655331 PZV655330:PZY655331 PPZ655330:PQC655331 PGD655330:PGG655331 OWH655330:OWK655331 OML655330:OMO655331 OCP655330:OCS655331 NST655330:NSW655331 NIX655330:NJA655331 MZB655330:MZE655331 MPF655330:MPI655331 MFJ655330:MFM655331 LVN655330:LVQ655331 LLR655330:LLU655331 LBV655330:LBY655331 KRZ655330:KSC655331 KID655330:KIG655331 JYH655330:JYK655331 JOL655330:JOO655331 JEP655330:JES655331 IUT655330:IUW655331 IKX655330:ILA655331 IBB655330:IBE655331 HRF655330:HRI655331 HHJ655330:HHM655331 GXN655330:GXQ655331 GNR655330:GNU655331 GDV655330:GDY655331 FTZ655330:FUC655331 FKD655330:FKG655331 FAH655330:FAK655331 EQL655330:EQO655331 EGP655330:EGS655331 DWT655330:DWW655331 DMX655330:DNA655331 DDB655330:DDE655331 CTF655330:CTI655331 CJJ655330:CJM655331 BZN655330:BZQ655331 BPR655330:BPU655331 BFV655330:BFY655331 AVZ655330:AWC655331 AMD655330:AMG655331 ACH655330:ACK655331 SL655330:SO655331 IP655330:IS655331 WVB589794:WVE589795 WLF589794:WLI589795 WBJ589794:WBM589795 VRN589794:VRQ589795 VHR589794:VHU589795 UXV589794:UXY589795 UNZ589794:UOC589795 UED589794:UEG589795 TUH589794:TUK589795 TKL589794:TKO589795 TAP589794:TAS589795 SQT589794:SQW589795 SGX589794:SHA589795 RXB589794:RXE589795 RNF589794:RNI589795 RDJ589794:RDM589795 QTN589794:QTQ589795 QJR589794:QJU589795 PZV589794:PZY589795 PPZ589794:PQC589795 PGD589794:PGG589795 OWH589794:OWK589795 OML589794:OMO589795 OCP589794:OCS589795 NST589794:NSW589795 NIX589794:NJA589795 MZB589794:MZE589795 MPF589794:MPI589795 MFJ589794:MFM589795 LVN589794:LVQ589795 LLR589794:LLU589795 LBV589794:LBY589795 KRZ589794:KSC589795 KID589794:KIG589795 JYH589794:JYK589795 JOL589794:JOO589795 JEP589794:JES589795 IUT589794:IUW589795 IKX589794:ILA589795 IBB589794:IBE589795 HRF589794:HRI589795 HHJ589794:HHM589795 GXN589794:GXQ589795 GNR589794:GNU589795 GDV589794:GDY589795 FTZ589794:FUC589795 FKD589794:FKG589795 FAH589794:FAK589795 EQL589794:EQO589795 EGP589794:EGS589795 DWT589794:DWW589795 DMX589794:DNA589795 DDB589794:DDE589795 CTF589794:CTI589795 CJJ589794:CJM589795 BZN589794:BZQ589795 BPR589794:BPU589795 BFV589794:BFY589795 AVZ589794:AWC589795 AMD589794:AMG589795 ACH589794:ACK589795 SL589794:SO589795 IP589794:IS589795 WVB524258:WVE524259 WLF524258:WLI524259 WBJ524258:WBM524259 VRN524258:VRQ524259 VHR524258:VHU524259 UXV524258:UXY524259 UNZ524258:UOC524259 UED524258:UEG524259 TUH524258:TUK524259 TKL524258:TKO524259 TAP524258:TAS524259 SQT524258:SQW524259 SGX524258:SHA524259 RXB524258:RXE524259 RNF524258:RNI524259 RDJ524258:RDM524259 QTN524258:QTQ524259 QJR524258:QJU524259 PZV524258:PZY524259 PPZ524258:PQC524259 PGD524258:PGG524259 OWH524258:OWK524259 OML524258:OMO524259 OCP524258:OCS524259 NST524258:NSW524259 NIX524258:NJA524259 MZB524258:MZE524259 MPF524258:MPI524259 MFJ524258:MFM524259 LVN524258:LVQ524259 LLR524258:LLU524259 LBV524258:LBY524259 KRZ524258:KSC524259 KID524258:KIG524259 JYH524258:JYK524259 JOL524258:JOO524259 JEP524258:JES524259 IUT524258:IUW524259 IKX524258:ILA524259 IBB524258:IBE524259 HRF524258:HRI524259 HHJ524258:HHM524259 GXN524258:GXQ524259 GNR524258:GNU524259 GDV524258:GDY524259 FTZ524258:FUC524259 FKD524258:FKG524259 FAH524258:FAK524259 EQL524258:EQO524259 EGP524258:EGS524259 DWT524258:DWW524259 DMX524258:DNA524259 DDB524258:DDE524259 CTF524258:CTI524259 CJJ524258:CJM524259 BZN524258:BZQ524259 BPR524258:BPU524259 BFV524258:BFY524259 AVZ524258:AWC524259 AMD524258:AMG524259 ACH524258:ACK524259 SL524258:SO524259 IP524258:IS524259 WVB458722:WVE458723 WLF458722:WLI458723 WBJ458722:WBM458723 VRN458722:VRQ458723 VHR458722:VHU458723 UXV458722:UXY458723 UNZ458722:UOC458723 UED458722:UEG458723 TUH458722:TUK458723 TKL458722:TKO458723 TAP458722:TAS458723 SQT458722:SQW458723 SGX458722:SHA458723 RXB458722:RXE458723 RNF458722:RNI458723 RDJ458722:RDM458723 QTN458722:QTQ458723 QJR458722:QJU458723 PZV458722:PZY458723 PPZ458722:PQC458723 PGD458722:PGG458723 OWH458722:OWK458723 OML458722:OMO458723 OCP458722:OCS458723 NST458722:NSW458723 NIX458722:NJA458723 MZB458722:MZE458723 MPF458722:MPI458723 MFJ458722:MFM458723 LVN458722:LVQ458723 LLR458722:LLU458723 LBV458722:LBY458723 KRZ458722:KSC458723 KID458722:KIG458723 JYH458722:JYK458723 JOL458722:JOO458723 JEP458722:JES458723 IUT458722:IUW458723 IKX458722:ILA458723 IBB458722:IBE458723 HRF458722:HRI458723 HHJ458722:HHM458723 GXN458722:GXQ458723 GNR458722:GNU458723 GDV458722:GDY458723 FTZ458722:FUC458723 FKD458722:FKG458723 FAH458722:FAK458723 EQL458722:EQO458723 EGP458722:EGS458723 DWT458722:DWW458723 DMX458722:DNA458723 DDB458722:DDE458723 CTF458722:CTI458723 CJJ458722:CJM458723 BZN458722:BZQ458723 BPR458722:BPU458723 BFV458722:BFY458723 AVZ458722:AWC458723 AMD458722:AMG458723 ACH458722:ACK458723 SL458722:SO458723 IP458722:IS458723 WVB393186:WVE393187 WLF393186:WLI393187 WBJ393186:WBM393187 VRN393186:VRQ393187 VHR393186:VHU393187 UXV393186:UXY393187 UNZ393186:UOC393187 UED393186:UEG393187 TUH393186:TUK393187 TKL393186:TKO393187 TAP393186:TAS393187 SQT393186:SQW393187 SGX393186:SHA393187 RXB393186:RXE393187 RNF393186:RNI393187 RDJ393186:RDM393187 QTN393186:QTQ393187 QJR393186:QJU393187 PZV393186:PZY393187 PPZ393186:PQC393187 PGD393186:PGG393187 OWH393186:OWK393187 OML393186:OMO393187 OCP393186:OCS393187 NST393186:NSW393187 NIX393186:NJA393187 MZB393186:MZE393187 MPF393186:MPI393187 MFJ393186:MFM393187 LVN393186:LVQ393187 LLR393186:LLU393187 LBV393186:LBY393187 KRZ393186:KSC393187 KID393186:KIG393187 JYH393186:JYK393187 JOL393186:JOO393187 JEP393186:JES393187 IUT393186:IUW393187 IKX393186:ILA393187 IBB393186:IBE393187 HRF393186:HRI393187 HHJ393186:HHM393187 GXN393186:GXQ393187 GNR393186:GNU393187 GDV393186:GDY393187 FTZ393186:FUC393187 FKD393186:FKG393187 FAH393186:FAK393187 EQL393186:EQO393187 EGP393186:EGS393187 DWT393186:DWW393187 DMX393186:DNA393187 DDB393186:DDE393187 CTF393186:CTI393187 CJJ393186:CJM393187 BZN393186:BZQ393187 BPR393186:BPU393187 BFV393186:BFY393187 AVZ393186:AWC393187 AMD393186:AMG393187 ACH393186:ACK393187 SL393186:SO393187 IP393186:IS393187 WVB327650:WVE327651 WLF327650:WLI327651 WBJ327650:WBM327651 VRN327650:VRQ327651 VHR327650:VHU327651 UXV327650:UXY327651 UNZ327650:UOC327651 UED327650:UEG327651 TUH327650:TUK327651 TKL327650:TKO327651 TAP327650:TAS327651 SQT327650:SQW327651 SGX327650:SHA327651 RXB327650:RXE327651 RNF327650:RNI327651 RDJ327650:RDM327651 QTN327650:QTQ327651 QJR327650:QJU327651 PZV327650:PZY327651 PPZ327650:PQC327651 PGD327650:PGG327651 OWH327650:OWK327651 OML327650:OMO327651 OCP327650:OCS327651 NST327650:NSW327651 NIX327650:NJA327651 MZB327650:MZE327651 MPF327650:MPI327651 MFJ327650:MFM327651 LVN327650:LVQ327651 LLR327650:LLU327651 LBV327650:LBY327651 KRZ327650:KSC327651 KID327650:KIG327651 JYH327650:JYK327651 JOL327650:JOO327651 JEP327650:JES327651 IUT327650:IUW327651 IKX327650:ILA327651 IBB327650:IBE327651 HRF327650:HRI327651 HHJ327650:HHM327651 GXN327650:GXQ327651 GNR327650:GNU327651 GDV327650:GDY327651 FTZ327650:FUC327651 FKD327650:FKG327651 FAH327650:FAK327651 EQL327650:EQO327651 EGP327650:EGS327651 DWT327650:DWW327651 DMX327650:DNA327651 DDB327650:DDE327651 CTF327650:CTI327651 CJJ327650:CJM327651 BZN327650:BZQ327651 BPR327650:BPU327651 BFV327650:BFY327651 AVZ327650:AWC327651 AMD327650:AMG327651 ACH327650:ACK327651 SL327650:SO327651 IP327650:IS327651 WVB262114:WVE262115 WLF262114:WLI262115 WBJ262114:WBM262115 VRN262114:VRQ262115 VHR262114:VHU262115 UXV262114:UXY262115 UNZ262114:UOC262115 UED262114:UEG262115 TUH262114:TUK262115 TKL262114:TKO262115 TAP262114:TAS262115 SQT262114:SQW262115 SGX262114:SHA262115 RXB262114:RXE262115 RNF262114:RNI262115 RDJ262114:RDM262115 QTN262114:QTQ262115 QJR262114:QJU262115 PZV262114:PZY262115 PPZ262114:PQC262115 PGD262114:PGG262115 OWH262114:OWK262115 OML262114:OMO262115 OCP262114:OCS262115 NST262114:NSW262115 NIX262114:NJA262115 MZB262114:MZE262115 MPF262114:MPI262115 MFJ262114:MFM262115 LVN262114:LVQ262115 LLR262114:LLU262115 LBV262114:LBY262115 KRZ262114:KSC262115 KID262114:KIG262115 JYH262114:JYK262115 JOL262114:JOO262115 JEP262114:JES262115 IUT262114:IUW262115 IKX262114:ILA262115 IBB262114:IBE262115 HRF262114:HRI262115 HHJ262114:HHM262115 GXN262114:GXQ262115 GNR262114:GNU262115 GDV262114:GDY262115 FTZ262114:FUC262115 FKD262114:FKG262115 FAH262114:FAK262115 EQL262114:EQO262115 EGP262114:EGS262115 DWT262114:DWW262115 DMX262114:DNA262115 DDB262114:DDE262115 CTF262114:CTI262115 CJJ262114:CJM262115 BZN262114:BZQ262115 BPR262114:BPU262115 BFV262114:BFY262115 AVZ262114:AWC262115 AMD262114:AMG262115 ACH262114:ACK262115 SL262114:SO262115 IP262114:IS262115 WVB196578:WVE196579 WLF196578:WLI196579 WBJ196578:WBM196579 VRN196578:VRQ196579 VHR196578:VHU196579 UXV196578:UXY196579 UNZ196578:UOC196579 UED196578:UEG196579 TUH196578:TUK196579 TKL196578:TKO196579 TAP196578:TAS196579 SQT196578:SQW196579 SGX196578:SHA196579 RXB196578:RXE196579 RNF196578:RNI196579 RDJ196578:RDM196579 QTN196578:QTQ196579 QJR196578:QJU196579 PZV196578:PZY196579 PPZ196578:PQC196579 PGD196578:PGG196579 OWH196578:OWK196579 OML196578:OMO196579 OCP196578:OCS196579 NST196578:NSW196579 NIX196578:NJA196579 MZB196578:MZE196579 MPF196578:MPI196579 MFJ196578:MFM196579 LVN196578:LVQ196579 LLR196578:LLU196579 LBV196578:LBY196579 KRZ196578:KSC196579 KID196578:KIG196579 JYH196578:JYK196579 JOL196578:JOO196579 JEP196578:JES196579 IUT196578:IUW196579 IKX196578:ILA196579 IBB196578:IBE196579 HRF196578:HRI196579 HHJ196578:HHM196579 GXN196578:GXQ196579 GNR196578:GNU196579 GDV196578:GDY196579 FTZ196578:FUC196579 FKD196578:FKG196579 FAH196578:FAK196579 EQL196578:EQO196579 EGP196578:EGS196579 DWT196578:DWW196579 DMX196578:DNA196579 DDB196578:DDE196579 CTF196578:CTI196579 CJJ196578:CJM196579 BZN196578:BZQ196579 BPR196578:BPU196579 BFV196578:BFY196579 AVZ196578:AWC196579 AMD196578:AMG196579 ACH196578:ACK196579 SL196578:SO196579 IP196578:IS196579 WVB131042:WVE131043 WLF131042:WLI131043 WBJ131042:WBM131043 VRN131042:VRQ131043 VHR131042:VHU131043 UXV131042:UXY131043 UNZ131042:UOC131043 UED131042:UEG131043 TUH131042:TUK131043 TKL131042:TKO131043 TAP131042:TAS131043 SQT131042:SQW131043 SGX131042:SHA131043 RXB131042:RXE131043 RNF131042:RNI131043 RDJ131042:RDM131043 QTN131042:QTQ131043 QJR131042:QJU131043 PZV131042:PZY131043 PPZ131042:PQC131043 PGD131042:PGG131043 OWH131042:OWK131043 OML131042:OMO131043 OCP131042:OCS131043 NST131042:NSW131043 NIX131042:NJA131043 MZB131042:MZE131043 MPF131042:MPI131043 MFJ131042:MFM131043 LVN131042:LVQ131043 LLR131042:LLU131043 LBV131042:LBY131043 KRZ131042:KSC131043 KID131042:KIG131043 JYH131042:JYK131043 JOL131042:JOO131043 JEP131042:JES131043 IUT131042:IUW131043 IKX131042:ILA131043 IBB131042:IBE131043 HRF131042:HRI131043 HHJ131042:HHM131043 GXN131042:GXQ131043 GNR131042:GNU131043 GDV131042:GDY131043 FTZ131042:FUC131043 FKD131042:FKG131043 FAH131042:FAK131043 EQL131042:EQO131043 EGP131042:EGS131043 DWT131042:DWW131043 DMX131042:DNA131043 DDB131042:DDE131043 CTF131042:CTI131043 CJJ131042:CJM131043 BZN131042:BZQ131043 BPR131042:BPU131043 BFV131042:BFY131043 AVZ131042:AWC131043 AMD131042:AMG131043 ACH131042:ACK131043 SL131042:SO131043 IP131042:IS131043 WLF983010:WLI983011 WVB65506:WVE65507 WLF65506:WLI65507 WBJ65506:WBM65507 VRN65506:VRQ65507 VHR65506:VHU65507 UXV65506:UXY65507 UNZ65506:UOC65507 UED65506:UEG65507 TUH65506:TUK65507 TKL65506:TKO65507 TAP65506:TAS65507 SQT65506:SQW65507 SGX65506:SHA65507 RXB65506:RXE65507 RNF65506:RNI65507 RDJ65506:RDM65507 QTN65506:QTQ65507 QJR65506:QJU65507 PZV65506:PZY65507 PPZ65506:PQC65507 PGD65506:PGG65507 OWH65506:OWK65507 OML65506:OMO65507 OCP65506:OCS65507 NST65506:NSW65507 NIX65506:NJA65507 MZB65506:MZE65507 MPF65506:MPI65507 MFJ65506:MFM65507 LVN65506:LVQ65507 LLR65506:LLU65507 LBV65506:LBY65507 KRZ65506:KSC65507 KID65506:KIG65507 JYH65506:JYK65507 JOL65506:JOO65507 JEP65506:JES65507 IUT65506:IUW65507 IKX65506:ILA65507 IBB65506:IBE65507 HRF65506:HRI65507 HHJ65506:HHM65507 GXN65506:GXQ65507 GNR65506:GNU65507 GDV65506:GDY65507 FTZ65506:FUC65507 FKD65506:FKG65507 FAH65506:FAK65507 EQL65506:EQO65507 EGP65506:EGS65507 DWT65506:DWW65507 DMX65506:DNA65507 DDB65506:DDE65507 CTF65506:CTI65507 CJJ65506:CJM65507 BZN65506:BZQ65507 BPR65506:BPU65507 BFV65506:BFY65507 AVZ65506:AWC65507 AMD65506:AMG65507 ACH65506:ACK65507 SL65506:SO65507 IP65506:IS65507 IP8:IS10 WVB8:WVE10 WLF8:WLI10 WBJ8:WBM10 VRN8:VRQ10 VHR8:VHU10 UXV8:UXY10 UNZ8:UOC10 UED8:UEG10 TUH8:TUK10 TKL8:TKO10 TAP8:TAS10 SQT8:SQW10 SGX8:SHA10 RXB8:RXE10 RNF8:RNI10 RDJ8:RDM10 QTN8:QTQ10 QJR8:QJU10 PZV8:PZY10 PPZ8:PQC10 PGD8:PGG10 OWH8:OWK10 OML8:OMO10 OCP8:OCS10 NST8:NSW10 NIX8:NJA10 MZB8:MZE10 MPF8:MPI10 MFJ8:MFM10 LVN8:LVQ10 LLR8:LLU10 LBV8:LBY10 KRZ8:KSC10 KID8:KIG10 JYH8:JYK10 JOL8:JOO10 JEP8:JES10 IUT8:IUW10 IKX8:ILA10 IBB8:IBE10 HRF8:HRI10 HHJ8:HHM10 GXN8:GXQ10 GNR8:GNU10 GDV8:GDY10 FTZ8:FUC10 FKD8:FKG10 FAH8:FAK10 EQL8:EQO10 EGP8:EGS10 DWT8:DWW10 DMX8:DNA10 DDB8:DDE10 CTF8:CTI10 CJJ8:CJM10 BZN8:BZQ10 BPR8:BPU10 BFV8:BFY10 AVZ8:AWC10 AMD8:AMG10 ACH8:ACK10 F786402:AA786403 F720866:AA720867 F655330:AA655331 F589794:AA589795 F524258:AA524259 F458722:AA458723 F393186:AA393187 F327650:AA327651 F262114:AA262115 F196578:AA196579 F131042:AA131043 F65506:AA65507 F983010:AA983011 F917474:AA917475 F851938:AA851939" xr:uid="{00000000-0002-0000-0000-000000000000}">
      <formula1>#REF!</formula1>
    </dataValidation>
    <dataValidation type="list" errorStyle="information" allowBlank="1" showInputMessage="1" showErrorMessage="1" sqref="E10:F10" xr:uid="{1D588FE2-FE6D-41CE-B520-BA9FA3E198E6}">
      <formula1>IF($E$9="Asyl",$E$37:$E$41,$E$42:$E$45)</formula1>
    </dataValidation>
  </dataValidations>
  <pageMargins left="0.7" right="0.7" top="0.78740157499999996" bottom="0.78740157499999996"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6F41B-0101-4001-A4D2-8D1EA959DB32}">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97" customWidth="1"/>
    <col min="2" max="2" width="2.5546875" style="97" customWidth="1"/>
    <col min="3" max="3" width="9.109375" style="97" customWidth="1"/>
    <col min="4" max="4" width="16" style="97" customWidth="1"/>
    <col min="5" max="5" width="62.33203125" style="97" customWidth="1"/>
    <col min="6" max="6" width="2.5546875" style="98" customWidth="1"/>
    <col min="7" max="7" width="12" style="97" customWidth="1"/>
    <col min="8" max="16" width="9.6640625" style="98" customWidth="1"/>
    <col min="17" max="17" width="2" style="98" customWidth="1"/>
    <col min="18" max="18" width="75.44140625" style="98" customWidth="1"/>
    <col min="19" max="19" width="2.6640625" style="97" customWidth="1"/>
    <col min="20" max="267" width="11.44140625" style="97"/>
    <col min="268" max="269" width="3.6640625" style="97" customWidth="1"/>
    <col min="270" max="270" width="25" style="97" customWidth="1"/>
    <col min="271" max="271" width="34" style="97" customWidth="1"/>
    <col min="272" max="272" width="4.5546875" style="97" bestFit="1" customWidth="1"/>
    <col min="273" max="273" width="20.6640625" style="97" customWidth="1"/>
    <col min="274" max="274" width="20.44140625" style="97" customWidth="1"/>
    <col min="275" max="275" width="3.6640625" style="97" customWidth="1"/>
    <col min="276" max="523" width="11.44140625" style="97"/>
    <col min="524" max="525" width="3.6640625" style="97" customWidth="1"/>
    <col min="526" max="526" width="25" style="97" customWidth="1"/>
    <col min="527" max="527" width="34" style="97" customWidth="1"/>
    <col min="528" max="528" width="4.5546875" style="97" bestFit="1" customWidth="1"/>
    <col min="529" max="529" width="20.6640625" style="97" customWidth="1"/>
    <col min="530" max="530" width="20.44140625" style="97" customWidth="1"/>
    <col min="531" max="531" width="3.6640625" style="97" customWidth="1"/>
    <col min="532" max="779" width="11.44140625" style="97"/>
    <col min="780" max="781" width="3.6640625" style="97" customWidth="1"/>
    <col min="782" max="782" width="25" style="97" customWidth="1"/>
    <col min="783" max="783" width="34" style="97" customWidth="1"/>
    <col min="784" max="784" width="4.5546875" style="97" bestFit="1" customWidth="1"/>
    <col min="785" max="785" width="20.6640625" style="97" customWidth="1"/>
    <col min="786" max="786" width="20.44140625" style="97" customWidth="1"/>
    <col min="787" max="787" width="3.6640625" style="97" customWidth="1"/>
    <col min="788" max="1035" width="11.44140625" style="97"/>
    <col min="1036" max="1037" width="3.6640625" style="97" customWidth="1"/>
    <col min="1038" max="1038" width="25" style="97" customWidth="1"/>
    <col min="1039" max="1039" width="34" style="97" customWidth="1"/>
    <col min="1040" max="1040" width="4.5546875" style="97" bestFit="1" customWidth="1"/>
    <col min="1041" max="1041" width="20.6640625" style="97" customWidth="1"/>
    <col min="1042" max="1042" width="20.44140625" style="97" customWidth="1"/>
    <col min="1043" max="1043" width="3.6640625" style="97" customWidth="1"/>
    <col min="1044" max="1291" width="11.44140625" style="97"/>
    <col min="1292" max="1293" width="3.6640625" style="97" customWidth="1"/>
    <col min="1294" max="1294" width="25" style="97" customWidth="1"/>
    <col min="1295" max="1295" width="34" style="97" customWidth="1"/>
    <col min="1296" max="1296" width="4.5546875" style="97" bestFit="1" customWidth="1"/>
    <col min="1297" max="1297" width="20.6640625" style="97" customWidth="1"/>
    <col min="1298" max="1298" width="20.44140625" style="97" customWidth="1"/>
    <col min="1299" max="1299" width="3.6640625" style="97" customWidth="1"/>
    <col min="1300" max="1547" width="11.44140625" style="97"/>
    <col min="1548" max="1549" width="3.6640625" style="97" customWidth="1"/>
    <col min="1550" max="1550" width="25" style="97" customWidth="1"/>
    <col min="1551" max="1551" width="34" style="97" customWidth="1"/>
    <col min="1552" max="1552" width="4.5546875" style="97" bestFit="1" customWidth="1"/>
    <col min="1553" max="1553" width="20.6640625" style="97" customWidth="1"/>
    <col min="1554" max="1554" width="20.44140625" style="97" customWidth="1"/>
    <col min="1555" max="1555" width="3.6640625" style="97" customWidth="1"/>
    <col min="1556" max="1803" width="11.44140625" style="97"/>
    <col min="1804" max="1805" width="3.6640625" style="97" customWidth="1"/>
    <col min="1806" max="1806" width="25" style="97" customWidth="1"/>
    <col min="1807" max="1807" width="34" style="97" customWidth="1"/>
    <col min="1808" max="1808" width="4.5546875" style="97" bestFit="1" customWidth="1"/>
    <col min="1809" max="1809" width="20.6640625" style="97" customWidth="1"/>
    <col min="1810" max="1810" width="20.44140625" style="97" customWidth="1"/>
    <col min="1811" max="1811" width="3.6640625" style="97" customWidth="1"/>
    <col min="1812" max="2059" width="11.44140625" style="97"/>
    <col min="2060" max="2061" width="3.6640625" style="97" customWidth="1"/>
    <col min="2062" max="2062" width="25" style="97" customWidth="1"/>
    <col min="2063" max="2063" width="34" style="97" customWidth="1"/>
    <col min="2064" max="2064" width="4.5546875" style="97" bestFit="1" customWidth="1"/>
    <col min="2065" max="2065" width="20.6640625" style="97" customWidth="1"/>
    <col min="2066" max="2066" width="20.44140625" style="97" customWidth="1"/>
    <col min="2067" max="2067" width="3.6640625" style="97" customWidth="1"/>
    <col min="2068" max="2315" width="11.44140625" style="97"/>
    <col min="2316" max="2317" width="3.6640625" style="97" customWidth="1"/>
    <col min="2318" max="2318" width="25" style="97" customWidth="1"/>
    <col min="2319" max="2319" width="34" style="97" customWidth="1"/>
    <col min="2320" max="2320" width="4.5546875" style="97" bestFit="1" customWidth="1"/>
    <col min="2321" max="2321" width="20.6640625" style="97" customWidth="1"/>
    <col min="2322" max="2322" width="20.44140625" style="97" customWidth="1"/>
    <col min="2323" max="2323" width="3.6640625" style="97" customWidth="1"/>
    <col min="2324" max="2571" width="11.44140625" style="97"/>
    <col min="2572" max="2573" width="3.6640625" style="97" customWidth="1"/>
    <col min="2574" max="2574" width="25" style="97" customWidth="1"/>
    <col min="2575" max="2575" width="34" style="97" customWidth="1"/>
    <col min="2576" max="2576" width="4.5546875" style="97" bestFit="1" customWidth="1"/>
    <col min="2577" max="2577" width="20.6640625" style="97" customWidth="1"/>
    <col min="2578" max="2578" width="20.44140625" style="97" customWidth="1"/>
    <col min="2579" max="2579" width="3.6640625" style="97" customWidth="1"/>
    <col min="2580" max="2827" width="11.44140625" style="97"/>
    <col min="2828" max="2829" width="3.6640625" style="97" customWidth="1"/>
    <col min="2830" max="2830" width="25" style="97" customWidth="1"/>
    <col min="2831" max="2831" width="34" style="97" customWidth="1"/>
    <col min="2832" max="2832" width="4.5546875" style="97" bestFit="1" customWidth="1"/>
    <col min="2833" max="2833" width="20.6640625" style="97" customWidth="1"/>
    <col min="2834" max="2834" width="20.44140625" style="97" customWidth="1"/>
    <col min="2835" max="2835" width="3.6640625" style="97" customWidth="1"/>
    <col min="2836" max="3083" width="11.44140625" style="97"/>
    <col min="3084" max="3085" width="3.6640625" style="97" customWidth="1"/>
    <col min="3086" max="3086" width="25" style="97" customWidth="1"/>
    <col min="3087" max="3087" width="34" style="97" customWidth="1"/>
    <col min="3088" max="3088" width="4.5546875" style="97" bestFit="1" customWidth="1"/>
    <col min="3089" max="3089" width="20.6640625" style="97" customWidth="1"/>
    <col min="3090" max="3090" width="20.44140625" style="97" customWidth="1"/>
    <col min="3091" max="3091" width="3.6640625" style="97" customWidth="1"/>
    <col min="3092" max="3339" width="11.44140625" style="97"/>
    <col min="3340" max="3341" width="3.6640625" style="97" customWidth="1"/>
    <col min="3342" max="3342" width="25" style="97" customWidth="1"/>
    <col min="3343" max="3343" width="34" style="97" customWidth="1"/>
    <col min="3344" max="3344" width="4.5546875" style="97" bestFit="1" customWidth="1"/>
    <col min="3345" max="3345" width="20.6640625" style="97" customWidth="1"/>
    <col min="3346" max="3346" width="20.44140625" style="97" customWidth="1"/>
    <col min="3347" max="3347" width="3.6640625" style="97" customWidth="1"/>
    <col min="3348" max="3595" width="11.44140625" style="97"/>
    <col min="3596" max="3597" width="3.6640625" style="97" customWidth="1"/>
    <col min="3598" max="3598" width="25" style="97" customWidth="1"/>
    <col min="3599" max="3599" width="34" style="97" customWidth="1"/>
    <col min="3600" max="3600" width="4.5546875" style="97" bestFit="1" customWidth="1"/>
    <col min="3601" max="3601" width="20.6640625" style="97" customWidth="1"/>
    <col min="3602" max="3602" width="20.44140625" style="97" customWidth="1"/>
    <col min="3603" max="3603" width="3.6640625" style="97" customWidth="1"/>
    <col min="3604" max="3851" width="11.44140625" style="97"/>
    <col min="3852" max="3853" width="3.6640625" style="97" customWidth="1"/>
    <col min="3854" max="3854" width="25" style="97" customWidth="1"/>
    <col min="3855" max="3855" width="34" style="97" customWidth="1"/>
    <col min="3856" max="3856" width="4.5546875" style="97" bestFit="1" customWidth="1"/>
    <col min="3857" max="3857" width="20.6640625" style="97" customWidth="1"/>
    <col min="3858" max="3858" width="20.44140625" style="97" customWidth="1"/>
    <col min="3859" max="3859" width="3.6640625" style="97" customWidth="1"/>
    <col min="3860" max="4107" width="11.44140625" style="97"/>
    <col min="4108" max="4109" width="3.6640625" style="97" customWidth="1"/>
    <col min="4110" max="4110" width="25" style="97" customWidth="1"/>
    <col min="4111" max="4111" width="34" style="97" customWidth="1"/>
    <col min="4112" max="4112" width="4.5546875" style="97" bestFit="1" customWidth="1"/>
    <col min="4113" max="4113" width="20.6640625" style="97" customWidth="1"/>
    <col min="4114" max="4114" width="20.44140625" style="97" customWidth="1"/>
    <col min="4115" max="4115" width="3.6640625" style="97" customWidth="1"/>
    <col min="4116" max="4363" width="11.44140625" style="97"/>
    <col min="4364" max="4365" width="3.6640625" style="97" customWidth="1"/>
    <col min="4366" max="4366" width="25" style="97" customWidth="1"/>
    <col min="4367" max="4367" width="34" style="97" customWidth="1"/>
    <col min="4368" max="4368" width="4.5546875" style="97" bestFit="1" customWidth="1"/>
    <col min="4369" max="4369" width="20.6640625" style="97" customWidth="1"/>
    <col min="4370" max="4370" width="20.44140625" style="97" customWidth="1"/>
    <col min="4371" max="4371" width="3.6640625" style="97" customWidth="1"/>
    <col min="4372" max="4619" width="11.44140625" style="97"/>
    <col min="4620" max="4621" width="3.6640625" style="97" customWidth="1"/>
    <col min="4622" max="4622" width="25" style="97" customWidth="1"/>
    <col min="4623" max="4623" width="34" style="97" customWidth="1"/>
    <col min="4624" max="4624" width="4.5546875" style="97" bestFit="1" customWidth="1"/>
    <col min="4625" max="4625" width="20.6640625" style="97" customWidth="1"/>
    <col min="4626" max="4626" width="20.44140625" style="97" customWidth="1"/>
    <col min="4627" max="4627" width="3.6640625" style="97" customWidth="1"/>
    <col min="4628" max="4875" width="11.44140625" style="97"/>
    <col min="4876" max="4877" width="3.6640625" style="97" customWidth="1"/>
    <col min="4878" max="4878" width="25" style="97" customWidth="1"/>
    <col min="4879" max="4879" width="34" style="97" customWidth="1"/>
    <col min="4880" max="4880" width="4.5546875" style="97" bestFit="1" customWidth="1"/>
    <col min="4881" max="4881" width="20.6640625" style="97" customWidth="1"/>
    <col min="4882" max="4882" width="20.44140625" style="97" customWidth="1"/>
    <col min="4883" max="4883" width="3.6640625" style="97" customWidth="1"/>
    <col min="4884" max="5131" width="11.44140625" style="97"/>
    <col min="5132" max="5133" width="3.6640625" style="97" customWidth="1"/>
    <col min="5134" max="5134" width="25" style="97" customWidth="1"/>
    <col min="5135" max="5135" width="34" style="97" customWidth="1"/>
    <col min="5136" max="5136" width="4.5546875" style="97" bestFit="1" customWidth="1"/>
    <col min="5137" max="5137" width="20.6640625" style="97" customWidth="1"/>
    <col min="5138" max="5138" width="20.44140625" style="97" customWidth="1"/>
    <col min="5139" max="5139" width="3.6640625" style="97" customWidth="1"/>
    <col min="5140" max="5387" width="11.44140625" style="97"/>
    <col min="5388" max="5389" width="3.6640625" style="97" customWidth="1"/>
    <col min="5390" max="5390" width="25" style="97" customWidth="1"/>
    <col min="5391" max="5391" width="34" style="97" customWidth="1"/>
    <col min="5392" max="5392" width="4.5546875" style="97" bestFit="1" customWidth="1"/>
    <col min="5393" max="5393" width="20.6640625" style="97" customWidth="1"/>
    <col min="5394" max="5394" width="20.44140625" style="97" customWidth="1"/>
    <col min="5395" max="5395" width="3.6640625" style="97" customWidth="1"/>
    <col min="5396" max="5643" width="11.44140625" style="97"/>
    <col min="5644" max="5645" width="3.6640625" style="97" customWidth="1"/>
    <col min="5646" max="5646" width="25" style="97" customWidth="1"/>
    <col min="5647" max="5647" width="34" style="97" customWidth="1"/>
    <col min="5648" max="5648" width="4.5546875" style="97" bestFit="1" customWidth="1"/>
    <col min="5649" max="5649" width="20.6640625" style="97" customWidth="1"/>
    <col min="5650" max="5650" width="20.44140625" style="97" customWidth="1"/>
    <col min="5651" max="5651" width="3.6640625" style="97" customWidth="1"/>
    <col min="5652" max="5899" width="11.44140625" style="97"/>
    <col min="5900" max="5901" width="3.6640625" style="97" customWidth="1"/>
    <col min="5902" max="5902" width="25" style="97" customWidth="1"/>
    <col min="5903" max="5903" width="34" style="97" customWidth="1"/>
    <col min="5904" max="5904" width="4.5546875" style="97" bestFit="1" customWidth="1"/>
    <col min="5905" max="5905" width="20.6640625" style="97" customWidth="1"/>
    <col min="5906" max="5906" width="20.44140625" style="97" customWidth="1"/>
    <col min="5907" max="5907" width="3.6640625" style="97" customWidth="1"/>
    <col min="5908" max="6155" width="11.44140625" style="97"/>
    <col min="6156" max="6157" width="3.6640625" style="97" customWidth="1"/>
    <col min="6158" max="6158" width="25" style="97" customWidth="1"/>
    <col min="6159" max="6159" width="34" style="97" customWidth="1"/>
    <col min="6160" max="6160" width="4.5546875" style="97" bestFit="1" customWidth="1"/>
    <col min="6161" max="6161" width="20.6640625" style="97" customWidth="1"/>
    <col min="6162" max="6162" width="20.44140625" style="97" customWidth="1"/>
    <col min="6163" max="6163" width="3.6640625" style="97" customWidth="1"/>
    <col min="6164" max="6411" width="11.44140625" style="97"/>
    <col min="6412" max="6413" width="3.6640625" style="97" customWidth="1"/>
    <col min="6414" max="6414" width="25" style="97" customWidth="1"/>
    <col min="6415" max="6415" width="34" style="97" customWidth="1"/>
    <col min="6416" max="6416" width="4.5546875" style="97" bestFit="1" customWidth="1"/>
    <col min="6417" max="6417" width="20.6640625" style="97" customWidth="1"/>
    <col min="6418" max="6418" width="20.44140625" style="97" customWidth="1"/>
    <col min="6419" max="6419" width="3.6640625" style="97" customWidth="1"/>
    <col min="6420" max="6667" width="11.44140625" style="97"/>
    <col min="6668" max="6669" width="3.6640625" style="97" customWidth="1"/>
    <col min="6670" max="6670" width="25" style="97" customWidth="1"/>
    <col min="6671" max="6671" width="34" style="97" customWidth="1"/>
    <col min="6672" max="6672" width="4.5546875" style="97" bestFit="1" customWidth="1"/>
    <col min="6673" max="6673" width="20.6640625" style="97" customWidth="1"/>
    <col min="6674" max="6674" width="20.44140625" style="97" customWidth="1"/>
    <col min="6675" max="6675" width="3.6640625" style="97" customWidth="1"/>
    <col min="6676" max="6923" width="11.44140625" style="97"/>
    <col min="6924" max="6925" width="3.6640625" style="97" customWidth="1"/>
    <col min="6926" max="6926" width="25" style="97" customWidth="1"/>
    <col min="6927" max="6927" width="34" style="97" customWidth="1"/>
    <col min="6928" max="6928" width="4.5546875" style="97" bestFit="1" customWidth="1"/>
    <col min="6929" max="6929" width="20.6640625" style="97" customWidth="1"/>
    <col min="6930" max="6930" width="20.44140625" style="97" customWidth="1"/>
    <col min="6931" max="6931" width="3.6640625" style="97" customWidth="1"/>
    <col min="6932" max="7179" width="11.44140625" style="97"/>
    <col min="7180" max="7181" width="3.6640625" style="97" customWidth="1"/>
    <col min="7182" max="7182" width="25" style="97" customWidth="1"/>
    <col min="7183" max="7183" width="34" style="97" customWidth="1"/>
    <col min="7184" max="7184" width="4.5546875" style="97" bestFit="1" customWidth="1"/>
    <col min="7185" max="7185" width="20.6640625" style="97" customWidth="1"/>
    <col min="7186" max="7186" width="20.44140625" style="97" customWidth="1"/>
    <col min="7187" max="7187" width="3.6640625" style="97" customWidth="1"/>
    <col min="7188" max="7435" width="11.44140625" style="97"/>
    <col min="7436" max="7437" width="3.6640625" style="97" customWidth="1"/>
    <col min="7438" max="7438" width="25" style="97" customWidth="1"/>
    <col min="7439" max="7439" width="34" style="97" customWidth="1"/>
    <col min="7440" max="7440" width="4.5546875" style="97" bestFit="1" customWidth="1"/>
    <col min="7441" max="7441" width="20.6640625" style="97" customWidth="1"/>
    <col min="7442" max="7442" width="20.44140625" style="97" customWidth="1"/>
    <col min="7443" max="7443" width="3.6640625" style="97" customWidth="1"/>
    <col min="7444" max="7691" width="11.44140625" style="97"/>
    <col min="7692" max="7693" width="3.6640625" style="97" customWidth="1"/>
    <col min="7694" max="7694" width="25" style="97" customWidth="1"/>
    <col min="7695" max="7695" width="34" style="97" customWidth="1"/>
    <col min="7696" max="7696" width="4.5546875" style="97" bestFit="1" customWidth="1"/>
    <col min="7697" max="7697" width="20.6640625" style="97" customWidth="1"/>
    <col min="7698" max="7698" width="20.44140625" style="97" customWidth="1"/>
    <col min="7699" max="7699" width="3.6640625" style="97" customWidth="1"/>
    <col min="7700" max="7947" width="11.44140625" style="97"/>
    <col min="7948" max="7949" width="3.6640625" style="97" customWidth="1"/>
    <col min="7950" max="7950" width="25" style="97" customWidth="1"/>
    <col min="7951" max="7951" width="34" style="97" customWidth="1"/>
    <col min="7952" max="7952" width="4.5546875" style="97" bestFit="1" customWidth="1"/>
    <col min="7953" max="7953" width="20.6640625" style="97" customWidth="1"/>
    <col min="7954" max="7954" width="20.44140625" style="97" customWidth="1"/>
    <col min="7955" max="7955" width="3.6640625" style="97" customWidth="1"/>
    <col min="7956" max="8203" width="11.44140625" style="97"/>
    <col min="8204" max="8205" width="3.6640625" style="97" customWidth="1"/>
    <col min="8206" max="8206" width="25" style="97" customWidth="1"/>
    <col min="8207" max="8207" width="34" style="97" customWidth="1"/>
    <col min="8208" max="8208" width="4.5546875" style="97" bestFit="1" customWidth="1"/>
    <col min="8209" max="8209" width="20.6640625" style="97" customWidth="1"/>
    <col min="8210" max="8210" width="20.44140625" style="97" customWidth="1"/>
    <col min="8211" max="8211" width="3.6640625" style="97" customWidth="1"/>
    <col min="8212" max="8459" width="11.44140625" style="97"/>
    <col min="8460" max="8461" width="3.6640625" style="97" customWidth="1"/>
    <col min="8462" max="8462" width="25" style="97" customWidth="1"/>
    <col min="8463" max="8463" width="34" style="97" customWidth="1"/>
    <col min="8464" max="8464" width="4.5546875" style="97" bestFit="1" customWidth="1"/>
    <col min="8465" max="8465" width="20.6640625" style="97" customWidth="1"/>
    <col min="8466" max="8466" width="20.44140625" style="97" customWidth="1"/>
    <col min="8467" max="8467" width="3.6640625" style="97" customWidth="1"/>
    <col min="8468" max="8715" width="11.44140625" style="97"/>
    <col min="8716" max="8717" width="3.6640625" style="97" customWidth="1"/>
    <col min="8718" max="8718" width="25" style="97" customWidth="1"/>
    <col min="8719" max="8719" width="34" style="97" customWidth="1"/>
    <col min="8720" max="8720" width="4.5546875" style="97" bestFit="1" customWidth="1"/>
    <col min="8721" max="8721" width="20.6640625" style="97" customWidth="1"/>
    <col min="8722" max="8722" width="20.44140625" style="97" customWidth="1"/>
    <col min="8723" max="8723" width="3.6640625" style="97" customWidth="1"/>
    <col min="8724" max="8971" width="11.44140625" style="97"/>
    <col min="8972" max="8973" width="3.6640625" style="97" customWidth="1"/>
    <col min="8974" max="8974" width="25" style="97" customWidth="1"/>
    <col min="8975" max="8975" width="34" style="97" customWidth="1"/>
    <col min="8976" max="8976" width="4.5546875" style="97" bestFit="1" customWidth="1"/>
    <col min="8977" max="8977" width="20.6640625" style="97" customWidth="1"/>
    <col min="8978" max="8978" width="20.44140625" style="97" customWidth="1"/>
    <col min="8979" max="8979" width="3.6640625" style="97" customWidth="1"/>
    <col min="8980" max="9227" width="11.44140625" style="97"/>
    <col min="9228" max="9229" width="3.6640625" style="97" customWidth="1"/>
    <col min="9230" max="9230" width="25" style="97" customWidth="1"/>
    <col min="9231" max="9231" width="34" style="97" customWidth="1"/>
    <col min="9232" max="9232" width="4.5546875" style="97" bestFit="1" customWidth="1"/>
    <col min="9233" max="9233" width="20.6640625" style="97" customWidth="1"/>
    <col min="9234" max="9234" width="20.44140625" style="97" customWidth="1"/>
    <col min="9235" max="9235" width="3.6640625" style="97" customWidth="1"/>
    <col min="9236" max="9483" width="11.44140625" style="97"/>
    <col min="9484" max="9485" width="3.6640625" style="97" customWidth="1"/>
    <col min="9486" max="9486" width="25" style="97" customWidth="1"/>
    <col min="9487" max="9487" width="34" style="97" customWidth="1"/>
    <col min="9488" max="9488" width="4.5546875" style="97" bestFit="1" customWidth="1"/>
    <col min="9489" max="9489" width="20.6640625" style="97" customWidth="1"/>
    <col min="9490" max="9490" width="20.44140625" style="97" customWidth="1"/>
    <col min="9491" max="9491" width="3.6640625" style="97" customWidth="1"/>
    <col min="9492" max="9739" width="11.44140625" style="97"/>
    <col min="9740" max="9741" width="3.6640625" style="97" customWidth="1"/>
    <col min="9742" max="9742" width="25" style="97" customWidth="1"/>
    <col min="9743" max="9743" width="34" style="97" customWidth="1"/>
    <col min="9744" max="9744" width="4.5546875" style="97" bestFit="1" customWidth="1"/>
    <col min="9745" max="9745" width="20.6640625" style="97" customWidth="1"/>
    <col min="9746" max="9746" width="20.44140625" style="97" customWidth="1"/>
    <col min="9747" max="9747" width="3.6640625" style="97" customWidth="1"/>
    <col min="9748" max="9995" width="11.44140625" style="97"/>
    <col min="9996" max="9997" width="3.6640625" style="97" customWidth="1"/>
    <col min="9998" max="9998" width="25" style="97" customWidth="1"/>
    <col min="9999" max="9999" width="34" style="97" customWidth="1"/>
    <col min="10000" max="10000" width="4.5546875" style="97" bestFit="1" customWidth="1"/>
    <col min="10001" max="10001" width="20.6640625" style="97" customWidth="1"/>
    <col min="10002" max="10002" width="20.44140625" style="97" customWidth="1"/>
    <col min="10003" max="10003" width="3.6640625" style="97" customWidth="1"/>
    <col min="10004" max="10251" width="11.44140625" style="97"/>
    <col min="10252" max="10253" width="3.6640625" style="97" customWidth="1"/>
    <col min="10254" max="10254" width="25" style="97" customWidth="1"/>
    <col min="10255" max="10255" width="34" style="97" customWidth="1"/>
    <col min="10256" max="10256" width="4.5546875" style="97" bestFit="1" customWidth="1"/>
    <col min="10257" max="10257" width="20.6640625" style="97" customWidth="1"/>
    <col min="10258" max="10258" width="20.44140625" style="97" customWidth="1"/>
    <col min="10259" max="10259" width="3.6640625" style="97" customWidth="1"/>
    <col min="10260" max="10507" width="11.44140625" style="97"/>
    <col min="10508" max="10509" width="3.6640625" style="97" customWidth="1"/>
    <col min="10510" max="10510" width="25" style="97" customWidth="1"/>
    <col min="10511" max="10511" width="34" style="97" customWidth="1"/>
    <col min="10512" max="10512" width="4.5546875" style="97" bestFit="1" customWidth="1"/>
    <col min="10513" max="10513" width="20.6640625" style="97" customWidth="1"/>
    <col min="10514" max="10514" width="20.44140625" style="97" customWidth="1"/>
    <col min="10515" max="10515" width="3.6640625" style="97" customWidth="1"/>
    <col min="10516" max="10763" width="11.44140625" style="97"/>
    <col min="10764" max="10765" width="3.6640625" style="97" customWidth="1"/>
    <col min="10766" max="10766" width="25" style="97" customWidth="1"/>
    <col min="10767" max="10767" width="34" style="97" customWidth="1"/>
    <col min="10768" max="10768" width="4.5546875" style="97" bestFit="1" customWidth="1"/>
    <col min="10769" max="10769" width="20.6640625" style="97" customWidth="1"/>
    <col min="10770" max="10770" width="20.44140625" style="97" customWidth="1"/>
    <col min="10771" max="10771" width="3.6640625" style="97" customWidth="1"/>
    <col min="10772" max="11019" width="11.44140625" style="97"/>
    <col min="11020" max="11021" width="3.6640625" style="97" customWidth="1"/>
    <col min="11022" max="11022" width="25" style="97" customWidth="1"/>
    <col min="11023" max="11023" width="34" style="97" customWidth="1"/>
    <col min="11024" max="11024" width="4.5546875" style="97" bestFit="1" customWidth="1"/>
    <col min="11025" max="11025" width="20.6640625" style="97" customWidth="1"/>
    <col min="11026" max="11026" width="20.44140625" style="97" customWidth="1"/>
    <col min="11027" max="11027" width="3.6640625" style="97" customWidth="1"/>
    <col min="11028" max="11275" width="11.44140625" style="97"/>
    <col min="11276" max="11277" width="3.6640625" style="97" customWidth="1"/>
    <col min="11278" max="11278" width="25" style="97" customWidth="1"/>
    <col min="11279" max="11279" width="34" style="97" customWidth="1"/>
    <col min="11280" max="11280" width="4.5546875" style="97" bestFit="1" customWidth="1"/>
    <col min="11281" max="11281" width="20.6640625" style="97" customWidth="1"/>
    <col min="11282" max="11282" width="20.44140625" style="97" customWidth="1"/>
    <col min="11283" max="11283" width="3.6640625" style="97" customWidth="1"/>
    <col min="11284" max="11531" width="11.44140625" style="97"/>
    <col min="11532" max="11533" width="3.6640625" style="97" customWidth="1"/>
    <col min="11534" max="11534" width="25" style="97" customWidth="1"/>
    <col min="11535" max="11535" width="34" style="97" customWidth="1"/>
    <col min="11536" max="11536" width="4.5546875" style="97" bestFit="1" customWidth="1"/>
    <col min="11537" max="11537" width="20.6640625" style="97" customWidth="1"/>
    <col min="11538" max="11538" width="20.44140625" style="97" customWidth="1"/>
    <col min="11539" max="11539" width="3.6640625" style="97" customWidth="1"/>
    <col min="11540" max="11787" width="11.44140625" style="97"/>
    <col min="11788" max="11789" width="3.6640625" style="97" customWidth="1"/>
    <col min="11790" max="11790" width="25" style="97" customWidth="1"/>
    <col min="11791" max="11791" width="34" style="97" customWidth="1"/>
    <col min="11792" max="11792" width="4.5546875" style="97" bestFit="1" customWidth="1"/>
    <col min="11793" max="11793" width="20.6640625" style="97" customWidth="1"/>
    <col min="11794" max="11794" width="20.44140625" style="97" customWidth="1"/>
    <col min="11795" max="11795" width="3.6640625" style="97" customWidth="1"/>
    <col min="11796" max="12043" width="11.44140625" style="97"/>
    <col min="12044" max="12045" width="3.6640625" style="97" customWidth="1"/>
    <col min="12046" max="12046" width="25" style="97" customWidth="1"/>
    <col min="12047" max="12047" width="34" style="97" customWidth="1"/>
    <col min="12048" max="12048" width="4.5546875" style="97" bestFit="1" customWidth="1"/>
    <col min="12049" max="12049" width="20.6640625" style="97" customWidth="1"/>
    <col min="12050" max="12050" width="20.44140625" style="97" customWidth="1"/>
    <col min="12051" max="12051" width="3.6640625" style="97" customWidth="1"/>
    <col min="12052" max="12299" width="11.44140625" style="97"/>
    <col min="12300" max="12301" width="3.6640625" style="97" customWidth="1"/>
    <col min="12302" max="12302" width="25" style="97" customWidth="1"/>
    <col min="12303" max="12303" width="34" style="97" customWidth="1"/>
    <col min="12304" max="12304" width="4.5546875" style="97" bestFit="1" customWidth="1"/>
    <col min="12305" max="12305" width="20.6640625" style="97" customWidth="1"/>
    <col min="12306" max="12306" width="20.44140625" style="97" customWidth="1"/>
    <col min="12307" max="12307" width="3.6640625" style="97" customWidth="1"/>
    <col min="12308" max="12555" width="11.44140625" style="97"/>
    <col min="12556" max="12557" width="3.6640625" style="97" customWidth="1"/>
    <col min="12558" max="12558" width="25" style="97" customWidth="1"/>
    <col min="12559" max="12559" width="34" style="97" customWidth="1"/>
    <col min="12560" max="12560" width="4.5546875" style="97" bestFit="1" customWidth="1"/>
    <col min="12561" max="12561" width="20.6640625" style="97" customWidth="1"/>
    <col min="12562" max="12562" width="20.44140625" style="97" customWidth="1"/>
    <col min="12563" max="12563" width="3.6640625" style="97" customWidth="1"/>
    <col min="12564" max="12811" width="11.44140625" style="97"/>
    <col min="12812" max="12813" width="3.6640625" style="97" customWidth="1"/>
    <col min="12814" max="12814" width="25" style="97" customWidth="1"/>
    <col min="12815" max="12815" width="34" style="97" customWidth="1"/>
    <col min="12816" max="12816" width="4.5546875" style="97" bestFit="1" customWidth="1"/>
    <col min="12817" max="12817" width="20.6640625" style="97" customWidth="1"/>
    <col min="12818" max="12818" width="20.44140625" style="97" customWidth="1"/>
    <col min="12819" max="12819" width="3.6640625" style="97" customWidth="1"/>
    <col min="12820" max="13067" width="11.44140625" style="97"/>
    <col min="13068" max="13069" width="3.6640625" style="97" customWidth="1"/>
    <col min="13070" max="13070" width="25" style="97" customWidth="1"/>
    <col min="13071" max="13071" width="34" style="97" customWidth="1"/>
    <col min="13072" max="13072" width="4.5546875" style="97" bestFit="1" customWidth="1"/>
    <col min="13073" max="13073" width="20.6640625" style="97" customWidth="1"/>
    <col min="13074" max="13074" width="20.44140625" style="97" customWidth="1"/>
    <col min="13075" max="13075" width="3.6640625" style="97" customWidth="1"/>
    <col min="13076" max="13323" width="11.44140625" style="97"/>
    <col min="13324" max="13325" width="3.6640625" style="97" customWidth="1"/>
    <col min="13326" max="13326" width="25" style="97" customWidth="1"/>
    <col min="13327" max="13327" width="34" style="97" customWidth="1"/>
    <col min="13328" max="13328" width="4.5546875" style="97" bestFit="1" customWidth="1"/>
    <col min="13329" max="13329" width="20.6640625" style="97" customWidth="1"/>
    <col min="13330" max="13330" width="20.44140625" style="97" customWidth="1"/>
    <col min="13331" max="13331" width="3.6640625" style="97" customWidth="1"/>
    <col min="13332" max="13579" width="11.44140625" style="97"/>
    <col min="13580" max="13581" width="3.6640625" style="97" customWidth="1"/>
    <col min="13582" max="13582" width="25" style="97" customWidth="1"/>
    <col min="13583" max="13583" width="34" style="97" customWidth="1"/>
    <col min="13584" max="13584" width="4.5546875" style="97" bestFit="1" customWidth="1"/>
    <col min="13585" max="13585" width="20.6640625" style="97" customWidth="1"/>
    <col min="13586" max="13586" width="20.44140625" style="97" customWidth="1"/>
    <col min="13587" max="13587" width="3.6640625" style="97" customWidth="1"/>
    <col min="13588" max="13835" width="11.44140625" style="97"/>
    <col min="13836" max="13837" width="3.6640625" style="97" customWidth="1"/>
    <col min="13838" max="13838" width="25" style="97" customWidth="1"/>
    <col min="13839" max="13839" width="34" style="97" customWidth="1"/>
    <col min="13840" max="13840" width="4.5546875" style="97" bestFit="1" customWidth="1"/>
    <col min="13841" max="13841" width="20.6640625" style="97" customWidth="1"/>
    <col min="13842" max="13842" width="20.44140625" style="97" customWidth="1"/>
    <col min="13843" max="13843" width="3.6640625" style="97" customWidth="1"/>
    <col min="13844" max="14091" width="11.44140625" style="97"/>
    <col min="14092" max="14093" width="3.6640625" style="97" customWidth="1"/>
    <col min="14094" max="14094" width="25" style="97" customWidth="1"/>
    <col min="14095" max="14095" width="34" style="97" customWidth="1"/>
    <col min="14096" max="14096" width="4.5546875" style="97" bestFit="1" customWidth="1"/>
    <col min="14097" max="14097" width="20.6640625" style="97" customWidth="1"/>
    <col min="14098" max="14098" width="20.44140625" style="97" customWidth="1"/>
    <col min="14099" max="14099" width="3.6640625" style="97" customWidth="1"/>
    <col min="14100" max="14347" width="11.44140625" style="97"/>
    <col min="14348" max="14349" width="3.6640625" style="97" customWidth="1"/>
    <col min="14350" max="14350" width="25" style="97" customWidth="1"/>
    <col min="14351" max="14351" width="34" style="97" customWidth="1"/>
    <col min="14352" max="14352" width="4.5546875" style="97" bestFit="1" customWidth="1"/>
    <col min="14353" max="14353" width="20.6640625" style="97" customWidth="1"/>
    <col min="14354" max="14354" width="20.44140625" style="97" customWidth="1"/>
    <col min="14355" max="14355" width="3.6640625" style="97" customWidth="1"/>
    <col min="14356" max="14603" width="11.44140625" style="97"/>
    <col min="14604" max="14605" width="3.6640625" style="97" customWidth="1"/>
    <col min="14606" max="14606" width="25" style="97" customWidth="1"/>
    <col min="14607" max="14607" width="34" style="97" customWidth="1"/>
    <col min="14608" max="14608" width="4.5546875" style="97" bestFit="1" customWidth="1"/>
    <col min="14609" max="14609" width="20.6640625" style="97" customWidth="1"/>
    <col min="14610" max="14610" width="20.44140625" style="97" customWidth="1"/>
    <col min="14611" max="14611" width="3.6640625" style="97" customWidth="1"/>
    <col min="14612" max="14859" width="11.44140625" style="97"/>
    <col min="14860" max="14861" width="3.6640625" style="97" customWidth="1"/>
    <col min="14862" max="14862" width="25" style="97" customWidth="1"/>
    <col min="14863" max="14863" width="34" style="97" customWidth="1"/>
    <col min="14864" max="14864" width="4.5546875" style="97" bestFit="1" customWidth="1"/>
    <col min="14865" max="14865" width="20.6640625" style="97" customWidth="1"/>
    <col min="14866" max="14866" width="20.44140625" style="97" customWidth="1"/>
    <col min="14867" max="14867" width="3.6640625" style="97" customWidth="1"/>
    <col min="14868" max="15115" width="11.44140625" style="97"/>
    <col min="15116" max="15117" width="3.6640625" style="97" customWidth="1"/>
    <col min="15118" max="15118" width="25" style="97" customWidth="1"/>
    <col min="15119" max="15119" width="34" style="97" customWidth="1"/>
    <col min="15120" max="15120" width="4.5546875" style="97" bestFit="1" customWidth="1"/>
    <col min="15121" max="15121" width="20.6640625" style="97" customWidth="1"/>
    <col min="15122" max="15122" width="20.44140625" style="97" customWidth="1"/>
    <col min="15123" max="15123" width="3.6640625" style="97" customWidth="1"/>
    <col min="15124" max="15371" width="11.44140625" style="97"/>
    <col min="15372" max="15373" width="3.6640625" style="97" customWidth="1"/>
    <col min="15374" max="15374" width="25" style="97" customWidth="1"/>
    <col min="15375" max="15375" width="34" style="97" customWidth="1"/>
    <col min="15376" max="15376" width="4.5546875" style="97" bestFit="1" customWidth="1"/>
    <col min="15377" max="15377" width="20.6640625" style="97" customWidth="1"/>
    <col min="15378" max="15378" width="20.44140625" style="97" customWidth="1"/>
    <col min="15379" max="15379" width="3.6640625" style="97" customWidth="1"/>
    <col min="15380" max="15627" width="11.44140625" style="97"/>
    <col min="15628" max="15629" width="3.6640625" style="97" customWidth="1"/>
    <col min="15630" max="15630" width="25" style="97" customWidth="1"/>
    <col min="15631" max="15631" width="34" style="97" customWidth="1"/>
    <col min="15632" max="15632" width="4.5546875" style="97" bestFit="1" customWidth="1"/>
    <col min="15633" max="15633" width="20.6640625" style="97" customWidth="1"/>
    <col min="15634" max="15634" width="20.44140625" style="97" customWidth="1"/>
    <col min="15635" max="15635" width="3.6640625" style="97" customWidth="1"/>
    <col min="15636" max="15883" width="11.44140625" style="97"/>
    <col min="15884" max="15885" width="3.6640625" style="97" customWidth="1"/>
    <col min="15886" max="15886" width="25" style="97" customWidth="1"/>
    <col min="15887" max="15887" width="34" style="97" customWidth="1"/>
    <col min="15888" max="15888" width="4.5546875" style="97" bestFit="1" customWidth="1"/>
    <col min="15889" max="15889" width="20.6640625" style="97" customWidth="1"/>
    <col min="15890" max="15890" width="20.44140625" style="97" customWidth="1"/>
    <col min="15891" max="15891" width="3.6640625" style="97" customWidth="1"/>
    <col min="15892" max="16139" width="11.44140625" style="97"/>
    <col min="16140" max="16141" width="3.6640625" style="97" customWidth="1"/>
    <col min="16142" max="16142" width="25" style="97" customWidth="1"/>
    <col min="16143" max="16143" width="34" style="97" customWidth="1"/>
    <col min="16144" max="16144" width="4.5546875" style="97" bestFit="1" customWidth="1"/>
    <col min="16145" max="16145" width="20.6640625" style="97" customWidth="1"/>
    <col min="16146" max="16146" width="20.44140625" style="97" customWidth="1"/>
    <col min="16147" max="16147" width="3.6640625" style="97" customWidth="1"/>
    <col min="16148" max="16384" width="11.44140625" style="97"/>
  </cols>
  <sheetData>
    <row r="1" spans="2:22" ht="13.8" x14ac:dyDescent="0.25"/>
    <row r="2" spans="2:22" ht="18.75" customHeight="1" x14ac:dyDescent="0.25">
      <c r="B2" s="99"/>
      <c r="C2" s="100"/>
      <c r="D2" s="100"/>
      <c r="E2" s="101"/>
      <c r="F2" s="102"/>
      <c r="H2" s="97"/>
      <c r="I2" s="97"/>
      <c r="J2" s="97"/>
      <c r="K2" s="97"/>
      <c r="L2" s="97"/>
      <c r="M2" s="97"/>
      <c r="N2" s="97"/>
      <c r="O2" s="97"/>
      <c r="P2" s="97"/>
      <c r="Q2" s="97"/>
      <c r="R2" s="97"/>
    </row>
    <row r="3" spans="2:22" ht="44.25" customHeight="1" x14ac:dyDescent="0.25">
      <c r="B3" s="103"/>
      <c r="C3" s="158" t="s">
        <v>33</v>
      </c>
      <c r="D3" s="158"/>
      <c r="E3" s="158"/>
      <c r="F3" s="104"/>
      <c r="H3" s="97"/>
      <c r="I3" s="97"/>
      <c r="J3" s="97"/>
      <c r="K3" s="97"/>
      <c r="L3" s="97"/>
      <c r="M3" s="97"/>
      <c r="N3" s="97"/>
      <c r="O3" s="97"/>
      <c r="P3" s="97"/>
      <c r="Q3" s="97"/>
      <c r="R3" s="97"/>
    </row>
    <row r="4" spans="2:22" ht="15" customHeight="1" x14ac:dyDescent="0.25">
      <c r="B4" s="103"/>
      <c r="C4" s="105"/>
      <c r="D4" s="105"/>
      <c r="E4" s="106"/>
      <c r="F4" s="107"/>
      <c r="H4" s="97"/>
      <c r="I4" s="97"/>
      <c r="J4" s="97"/>
      <c r="K4" s="97"/>
      <c r="L4" s="97"/>
      <c r="M4" s="97"/>
      <c r="N4" s="97"/>
      <c r="O4" s="97"/>
      <c r="P4" s="97"/>
      <c r="Q4" s="97"/>
      <c r="R4" s="97"/>
    </row>
    <row r="5" spans="2:22" ht="23.25" customHeight="1" x14ac:dyDescent="0.25">
      <c r="B5" s="103"/>
      <c r="C5" s="160" t="s">
        <v>0</v>
      </c>
      <c r="D5" s="160"/>
      <c r="E5" s="160"/>
      <c r="F5" s="108"/>
      <c r="H5" s="109"/>
      <c r="I5" s="101"/>
      <c r="J5" s="101"/>
      <c r="K5" s="101"/>
      <c r="L5" s="101"/>
      <c r="M5" s="101"/>
      <c r="N5" s="101"/>
      <c r="O5" s="101"/>
      <c r="P5" s="110"/>
      <c r="Q5" s="97"/>
      <c r="R5" s="97"/>
    </row>
    <row r="6" spans="2:22" ht="18.75" customHeight="1" x14ac:dyDescent="0.25">
      <c r="B6" s="103"/>
      <c r="C6" s="152" t="s">
        <v>8</v>
      </c>
      <c r="D6" s="152"/>
      <c r="E6" s="111" t="str">
        <f>IF(Overview!$E$6="","",Overview!$E$6)</f>
        <v/>
      </c>
      <c r="F6" s="108"/>
      <c r="H6" s="112"/>
      <c r="I6" s="156" t="s">
        <v>57</v>
      </c>
      <c r="J6" s="156"/>
      <c r="K6" s="156"/>
      <c r="L6" s="156"/>
      <c r="M6" s="156"/>
      <c r="N6" s="156"/>
      <c r="O6" s="156"/>
      <c r="P6" s="113"/>
      <c r="Q6" s="97"/>
      <c r="R6" s="97"/>
    </row>
    <row r="7" spans="2:22" ht="18.75" customHeight="1" x14ac:dyDescent="0.25">
      <c r="B7" s="103"/>
      <c r="C7" s="152" t="s">
        <v>9</v>
      </c>
      <c r="D7" s="152"/>
      <c r="E7" s="111" t="str">
        <f>IF(Overview!$E$7="","",Overview!$E$7)</f>
        <v/>
      </c>
      <c r="F7" s="108"/>
      <c r="H7" s="112"/>
      <c r="I7" s="156"/>
      <c r="J7" s="156"/>
      <c r="K7" s="156"/>
      <c r="L7" s="156"/>
      <c r="M7" s="156"/>
      <c r="N7" s="156"/>
      <c r="O7" s="156"/>
      <c r="P7" s="113"/>
      <c r="Q7" s="97"/>
      <c r="R7" s="97"/>
    </row>
    <row r="8" spans="2:22" ht="18.75" customHeight="1" x14ac:dyDescent="0.25">
      <c r="B8" s="103"/>
      <c r="C8" s="152" t="s">
        <v>10</v>
      </c>
      <c r="D8" s="152"/>
      <c r="E8" s="111" t="str">
        <f>IF(Overview!$E$8="","",Overview!$E$8)</f>
        <v/>
      </c>
      <c r="F8" s="108"/>
      <c r="H8" s="112"/>
      <c r="I8" s="156"/>
      <c r="J8" s="156"/>
      <c r="K8" s="156"/>
      <c r="L8" s="156"/>
      <c r="M8" s="156"/>
      <c r="N8" s="156"/>
      <c r="O8" s="156"/>
      <c r="P8" s="113"/>
      <c r="Q8" s="97"/>
      <c r="R8" s="97"/>
    </row>
    <row r="9" spans="2:22" ht="18.75" customHeight="1" x14ac:dyDescent="0.25">
      <c r="B9" s="103"/>
      <c r="C9" s="152" t="s">
        <v>15</v>
      </c>
      <c r="D9" s="152"/>
      <c r="E9" s="111" t="str">
        <f>IF(Overview!$E$9="","",Overview!$E$9)</f>
        <v>Rückkehr</v>
      </c>
      <c r="F9" s="108"/>
      <c r="H9" s="112"/>
      <c r="I9" s="156"/>
      <c r="J9" s="156"/>
      <c r="K9" s="156"/>
      <c r="L9" s="156"/>
      <c r="M9" s="156"/>
      <c r="N9" s="156"/>
      <c r="O9" s="156"/>
      <c r="P9" s="113"/>
      <c r="Q9" s="97"/>
      <c r="R9" s="97"/>
    </row>
    <row r="10" spans="2:22" ht="18.75" customHeight="1" x14ac:dyDescent="0.25">
      <c r="B10" s="103"/>
      <c r="C10" s="152" t="s">
        <v>11</v>
      </c>
      <c r="D10" s="152"/>
      <c r="E10" s="111" t="str">
        <f>IF(Overview!$E$10="","",Overview!$E$10)</f>
        <v/>
      </c>
      <c r="F10" s="108"/>
      <c r="H10" s="112"/>
      <c r="I10" s="156"/>
      <c r="J10" s="156"/>
      <c r="K10" s="156"/>
      <c r="L10" s="156"/>
      <c r="M10" s="156"/>
      <c r="N10" s="156"/>
      <c r="O10" s="156"/>
      <c r="P10" s="113"/>
      <c r="Q10" s="97"/>
      <c r="R10" s="97"/>
      <c r="V10" s="114"/>
    </row>
    <row r="11" spans="2:22" ht="18.75" customHeight="1" x14ac:dyDescent="0.25">
      <c r="B11" s="103"/>
      <c r="C11" s="152" t="s">
        <v>1</v>
      </c>
      <c r="D11" s="152"/>
      <c r="E11" s="115" t="str">
        <f>IF(Overview!$E$11="","",Overview!$E$11)</f>
        <v/>
      </c>
      <c r="F11" s="108"/>
      <c r="H11" s="112"/>
      <c r="I11" s="156"/>
      <c r="J11" s="156"/>
      <c r="K11" s="156"/>
      <c r="L11" s="156"/>
      <c r="M11" s="156"/>
      <c r="N11" s="156"/>
      <c r="O11" s="156"/>
      <c r="P11" s="113"/>
      <c r="Q11" s="97"/>
      <c r="R11" s="97"/>
    </row>
    <row r="12" spans="2:22" ht="18.75" customHeight="1" x14ac:dyDescent="0.25">
      <c r="B12" s="103"/>
      <c r="C12" s="152" t="s">
        <v>2</v>
      </c>
      <c r="D12" s="152"/>
      <c r="E12" s="115" t="str">
        <f>IF(Overview!$E$12="","",Overview!$E$12)</f>
        <v/>
      </c>
      <c r="F12" s="108"/>
      <c r="H12" s="112"/>
      <c r="I12" s="156"/>
      <c r="J12" s="156"/>
      <c r="K12" s="156"/>
      <c r="L12" s="156"/>
      <c r="M12" s="156"/>
      <c r="N12" s="156"/>
      <c r="O12" s="156"/>
      <c r="P12" s="113"/>
      <c r="Q12" s="97"/>
      <c r="R12" s="97"/>
    </row>
    <row r="13" spans="2:22" ht="18.75" customHeight="1" x14ac:dyDescent="0.25">
      <c r="B13" s="103"/>
      <c r="C13" s="152" t="s">
        <v>3</v>
      </c>
      <c r="D13" s="152"/>
      <c r="E13" s="116" t="str">
        <f>Overview!E13</f>
        <v>befüllt sich automatisch</v>
      </c>
      <c r="F13" s="108"/>
      <c r="H13" s="112"/>
      <c r="I13" s="156"/>
      <c r="J13" s="156"/>
      <c r="K13" s="156"/>
      <c r="L13" s="156"/>
      <c r="M13" s="156"/>
      <c r="N13" s="156"/>
      <c r="O13" s="156"/>
      <c r="P13" s="113"/>
      <c r="Q13" s="97"/>
      <c r="R13" s="97"/>
    </row>
    <row r="14" spans="2:22" ht="12.75" customHeight="1" x14ac:dyDescent="0.25">
      <c r="B14" s="103"/>
      <c r="C14" s="103"/>
      <c r="D14" s="105"/>
      <c r="E14" s="106"/>
      <c r="F14" s="108"/>
      <c r="H14" s="134"/>
      <c r="I14" s="133"/>
      <c r="J14" s="133"/>
      <c r="K14" s="133"/>
      <c r="L14" s="133"/>
      <c r="M14" s="133"/>
      <c r="N14" s="133"/>
      <c r="O14" s="133"/>
      <c r="P14" s="135"/>
      <c r="Q14" s="97"/>
      <c r="R14" s="97"/>
    </row>
    <row r="15" spans="2:22" ht="23.25" customHeight="1" x14ac:dyDescent="0.25">
      <c r="B15" s="103"/>
      <c r="C15" s="161" t="s">
        <v>12</v>
      </c>
      <c r="D15" s="162"/>
      <c r="E15" s="163"/>
      <c r="F15" s="108"/>
      <c r="H15" s="97"/>
      <c r="I15" s="97"/>
      <c r="J15" s="97"/>
      <c r="K15" s="97"/>
      <c r="L15" s="97"/>
      <c r="M15" s="97"/>
      <c r="N15" s="97"/>
      <c r="O15" s="97"/>
      <c r="P15" s="97"/>
      <c r="Q15" s="97"/>
      <c r="R15" s="97"/>
    </row>
    <row r="16" spans="2:22" ht="18.75" customHeight="1" x14ac:dyDescent="0.25">
      <c r="B16" s="103"/>
      <c r="C16" s="164" t="s">
        <v>4</v>
      </c>
      <c r="D16" s="165"/>
      <c r="E16" s="115" t="str">
        <f>E11</f>
        <v/>
      </c>
      <c r="F16" s="108"/>
      <c r="H16" s="97"/>
      <c r="I16" s="97"/>
      <c r="J16" s="97"/>
      <c r="K16" s="97"/>
      <c r="L16" s="97"/>
      <c r="M16" s="97"/>
      <c r="N16" s="97"/>
      <c r="O16" s="97"/>
      <c r="P16" s="97"/>
      <c r="Q16" s="97"/>
      <c r="R16" s="97"/>
    </row>
    <row r="17" spans="2:19" ht="18.75" customHeight="1" x14ac:dyDescent="0.25">
      <c r="B17" s="103"/>
      <c r="C17" s="164" t="s">
        <v>5</v>
      </c>
      <c r="D17" s="165"/>
      <c r="E17" s="115">
        <v>45107</v>
      </c>
      <c r="F17" s="108"/>
      <c r="H17" s="97"/>
      <c r="I17" s="97"/>
      <c r="J17" s="97"/>
      <c r="K17" s="97"/>
      <c r="L17" s="97"/>
      <c r="M17" s="97"/>
      <c r="N17" s="97"/>
      <c r="O17" s="97"/>
      <c r="P17" s="97"/>
      <c r="Q17" s="97"/>
      <c r="R17" s="97"/>
    </row>
    <row r="18" spans="2:19" ht="18.75" customHeight="1" x14ac:dyDescent="0.25">
      <c r="B18" s="103"/>
      <c r="C18" s="164" t="s">
        <v>13</v>
      </c>
      <c r="D18" s="165"/>
      <c r="E18" s="16">
        <f>IF(OR($E$16="",$E$13="befüllt sich automatisch"),0,(($E$17-$E$16)/30)/$E$13)</f>
        <v>0</v>
      </c>
      <c r="F18" s="108"/>
      <c r="H18" s="97"/>
      <c r="I18" s="97"/>
      <c r="J18" s="97"/>
      <c r="K18" s="97"/>
      <c r="L18" s="97"/>
      <c r="M18" s="97"/>
      <c r="N18" s="97"/>
      <c r="O18" s="97"/>
      <c r="P18" s="97"/>
      <c r="Q18" s="97"/>
      <c r="R18" s="97"/>
    </row>
    <row r="19" spans="2:19" ht="18.75" customHeight="1" x14ac:dyDescent="0.25">
      <c r="B19" s="118"/>
      <c r="C19" s="119"/>
      <c r="D19" s="119"/>
      <c r="E19" s="119"/>
      <c r="F19" s="120"/>
      <c r="H19" s="97"/>
      <c r="I19" s="97"/>
      <c r="J19" s="97"/>
      <c r="K19" s="97"/>
      <c r="L19" s="97"/>
      <c r="M19" s="97"/>
      <c r="N19" s="97"/>
      <c r="O19" s="97"/>
      <c r="P19" s="97"/>
      <c r="Q19" s="97"/>
      <c r="R19" s="97"/>
    </row>
    <row r="20" spans="2:19" ht="13.8" x14ac:dyDescent="0.25"/>
    <row r="21" spans="2:19" ht="12" customHeight="1" x14ac:dyDescent="0.25">
      <c r="B21" s="99"/>
      <c r="C21" s="121"/>
      <c r="D21" s="100"/>
      <c r="E21" s="100"/>
      <c r="F21" s="100"/>
      <c r="G21" s="100"/>
      <c r="H21" s="100"/>
      <c r="I21" s="100"/>
      <c r="J21" s="100"/>
      <c r="K21" s="100"/>
      <c r="L21" s="100"/>
      <c r="M21" s="100"/>
      <c r="N21" s="100"/>
      <c r="O21" s="100"/>
      <c r="P21" s="100"/>
      <c r="Q21" s="157"/>
      <c r="R21" s="100"/>
      <c r="S21" s="102"/>
    </row>
    <row r="22" spans="2:19" ht="21" customHeight="1" x14ac:dyDescent="0.25">
      <c r="B22" s="103"/>
      <c r="C22" s="153" t="s">
        <v>30</v>
      </c>
      <c r="D22" s="153"/>
      <c r="E22" s="153"/>
      <c r="F22" s="122"/>
      <c r="G22" s="123" t="s">
        <v>28</v>
      </c>
      <c r="H22" s="124" t="s">
        <v>17</v>
      </c>
      <c r="I22" s="124" t="s">
        <v>18</v>
      </c>
      <c r="J22" s="124" t="s">
        <v>19</v>
      </c>
      <c r="K22" s="124" t="s">
        <v>20</v>
      </c>
      <c r="L22" s="124" t="s">
        <v>21</v>
      </c>
      <c r="M22" s="124" t="s">
        <v>22</v>
      </c>
      <c r="N22" s="124" t="s">
        <v>24</v>
      </c>
      <c r="O22" s="124" t="s">
        <v>23</v>
      </c>
      <c r="P22" s="124" t="s">
        <v>25</v>
      </c>
      <c r="Q22" s="158"/>
      <c r="R22" s="124" t="s">
        <v>32</v>
      </c>
      <c r="S22" s="107"/>
    </row>
    <row r="23" spans="2:19" ht="18.600000000000001" customHeight="1" x14ac:dyDescent="0.25">
      <c r="B23" s="103"/>
      <c r="C23" s="138" t="s">
        <v>71</v>
      </c>
      <c r="D23" s="139" t="s">
        <v>26</v>
      </c>
      <c r="E23" s="139"/>
      <c r="F23" s="21"/>
      <c r="G23" s="125">
        <f>SUM(H23:P23)</f>
        <v>0</v>
      </c>
      <c r="H23" s="127"/>
      <c r="I23" s="127"/>
      <c r="J23" s="127"/>
      <c r="K23" s="127"/>
      <c r="L23" s="127"/>
      <c r="M23" s="127"/>
      <c r="N23" s="127"/>
      <c r="O23" s="127"/>
      <c r="P23" s="127"/>
      <c r="Q23" s="158"/>
      <c r="R23" s="22"/>
      <c r="S23" s="107"/>
    </row>
    <row r="24" spans="2:19" ht="28.2" customHeight="1" x14ac:dyDescent="0.25">
      <c r="B24" s="103"/>
      <c r="C24" s="23" t="s">
        <v>72</v>
      </c>
      <c r="D24" s="139" t="s">
        <v>73</v>
      </c>
      <c r="E24" s="139"/>
      <c r="F24" s="24"/>
      <c r="G24" s="125">
        <f t="shared" ref="G24:G28" si="0">SUM(H24:P24)</f>
        <v>0</v>
      </c>
      <c r="H24" s="127"/>
      <c r="I24" s="127"/>
      <c r="J24" s="127"/>
      <c r="K24" s="127"/>
      <c r="L24" s="127"/>
      <c r="M24" s="127"/>
      <c r="N24" s="127"/>
      <c r="O24" s="127"/>
      <c r="P24" s="127"/>
      <c r="Q24" s="158"/>
      <c r="R24" s="22"/>
      <c r="S24" s="107"/>
    </row>
    <row r="25" spans="2:19" ht="28.2" customHeight="1" x14ac:dyDescent="0.25">
      <c r="B25" s="103"/>
      <c r="C25" s="23" t="s">
        <v>74</v>
      </c>
      <c r="D25" s="139" t="s">
        <v>75</v>
      </c>
      <c r="E25" s="139"/>
      <c r="F25" s="24"/>
      <c r="G25" s="125">
        <f t="shared" si="0"/>
        <v>0</v>
      </c>
      <c r="H25" s="127"/>
      <c r="I25" s="127"/>
      <c r="J25" s="127"/>
      <c r="K25" s="127"/>
      <c r="L25" s="127"/>
      <c r="M25" s="127"/>
      <c r="N25" s="127"/>
      <c r="O25" s="127"/>
      <c r="P25" s="127"/>
      <c r="Q25" s="158"/>
      <c r="R25" s="22"/>
      <c r="S25" s="107"/>
    </row>
    <row r="26" spans="2:19" ht="18.600000000000001" customHeight="1" x14ac:dyDescent="0.25">
      <c r="B26" s="103"/>
      <c r="C26" s="23" t="s">
        <v>76</v>
      </c>
      <c r="D26" s="139" t="s">
        <v>77</v>
      </c>
      <c r="E26" s="139"/>
      <c r="F26" s="24"/>
      <c r="G26" s="125">
        <f t="shared" si="0"/>
        <v>0</v>
      </c>
      <c r="H26" s="127"/>
      <c r="I26" s="127"/>
      <c r="J26" s="127"/>
      <c r="K26" s="127"/>
      <c r="L26" s="127"/>
      <c r="M26" s="127"/>
      <c r="N26" s="127"/>
      <c r="O26" s="127"/>
      <c r="P26" s="127"/>
      <c r="Q26" s="158"/>
      <c r="R26" s="22"/>
      <c r="S26" s="107"/>
    </row>
    <row r="27" spans="2:19" ht="18.600000000000001" customHeight="1" x14ac:dyDescent="0.25">
      <c r="B27" s="103"/>
      <c r="C27" s="23" t="s">
        <v>78</v>
      </c>
      <c r="D27" s="139" t="s">
        <v>79</v>
      </c>
      <c r="E27" s="139"/>
      <c r="F27" s="24"/>
      <c r="G27" s="125">
        <f t="shared" si="0"/>
        <v>0</v>
      </c>
      <c r="H27" s="127"/>
      <c r="I27" s="127"/>
      <c r="J27" s="127"/>
      <c r="K27" s="127"/>
      <c r="L27" s="127"/>
      <c r="M27" s="127"/>
      <c r="N27" s="127"/>
      <c r="O27" s="127"/>
      <c r="P27" s="127"/>
      <c r="Q27" s="158"/>
      <c r="R27" s="22"/>
      <c r="S27" s="107"/>
    </row>
    <row r="28" spans="2:19" ht="18.600000000000001" customHeight="1" x14ac:dyDescent="0.25">
      <c r="B28" s="103"/>
      <c r="C28" s="23" t="s">
        <v>80</v>
      </c>
      <c r="D28" s="139" t="s">
        <v>81</v>
      </c>
      <c r="E28" s="139"/>
      <c r="F28" s="24"/>
      <c r="G28" s="125">
        <f t="shared" si="0"/>
        <v>0</v>
      </c>
      <c r="H28" s="127"/>
      <c r="I28" s="127"/>
      <c r="J28" s="127"/>
      <c r="K28" s="127"/>
      <c r="L28" s="127"/>
      <c r="M28" s="127"/>
      <c r="N28" s="127"/>
      <c r="O28" s="127"/>
      <c r="P28" s="127"/>
      <c r="Q28" s="158"/>
      <c r="R28" s="22"/>
      <c r="S28" s="107"/>
    </row>
    <row r="29" spans="2:19" ht="12" customHeight="1" x14ac:dyDescent="0.25">
      <c r="B29" s="118"/>
      <c r="C29" s="121"/>
      <c r="D29" s="119"/>
      <c r="E29" s="119"/>
      <c r="F29" s="119"/>
      <c r="G29" s="119"/>
      <c r="H29" s="117"/>
      <c r="I29" s="117"/>
      <c r="J29" s="117"/>
      <c r="K29" s="117"/>
      <c r="L29" s="117"/>
      <c r="M29" s="117"/>
      <c r="N29" s="117"/>
      <c r="O29" s="117"/>
      <c r="P29" s="117"/>
      <c r="Q29" s="159"/>
      <c r="R29" s="119"/>
      <c r="S29" s="120"/>
    </row>
    <row r="30" spans="2:19" ht="13.8" x14ac:dyDescent="0.25"/>
    <row r="31" spans="2:19" ht="12" customHeight="1" x14ac:dyDescent="0.25">
      <c r="B31" s="99"/>
      <c r="C31" s="100"/>
      <c r="D31" s="100"/>
      <c r="E31" s="100"/>
      <c r="F31" s="100"/>
      <c r="G31" s="100"/>
      <c r="H31" s="100"/>
      <c r="I31" s="100"/>
      <c r="J31" s="100"/>
      <c r="K31" s="100"/>
      <c r="L31" s="100"/>
      <c r="M31" s="100"/>
      <c r="N31" s="100"/>
      <c r="O31" s="100"/>
      <c r="P31" s="100"/>
      <c r="Q31" s="102"/>
      <c r="R31" s="97"/>
    </row>
    <row r="32" spans="2:19" ht="21" customHeight="1" x14ac:dyDescent="0.25">
      <c r="B32" s="126"/>
      <c r="C32" s="153" t="s">
        <v>31</v>
      </c>
      <c r="D32" s="153"/>
      <c r="E32" s="153"/>
      <c r="F32" s="106"/>
      <c r="G32" s="123" t="s">
        <v>28</v>
      </c>
      <c r="H32" s="154" t="s">
        <v>32</v>
      </c>
      <c r="I32" s="154"/>
      <c r="J32" s="154"/>
      <c r="K32" s="154"/>
      <c r="L32" s="154"/>
      <c r="M32" s="154"/>
      <c r="N32" s="154"/>
      <c r="O32" s="154"/>
      <c r="P32" s="154"/>
      <c r="Q32" s="104"/>
      <c r="R32" s="97"/>
    </row>
    <row r="33" spans="2:18" ht="19.2" customHeight="1" x14ac:dyDescent="0.25">
      <c r="B33" s="126"/>
      <c r="C33" s="23" t="s">
        <v>82</v>
      </c>
      <c r="D33" s="139" t="s">
        <v>83</v>
      </c>
      <c r="E33" s="139"/>
      <c r="F33" s="106"/>
      <c r="G33" s="25"/>
      <c r="H33" s="155"/>
      <c r="I33" s="155"/>
      <c r="J33" s="155"/>
      <c r="K33" s="155"/>
      <c r="L33" s="155"/>
      <c r="M33" s="155"/>
      <c r="N33" s="155"/>
      <c r="O33" s="155"/>
      <c r="P33" s="155"/>
      <c r="Q33" s="104"/>
      <c r="R33" s="97"/>
    </row>
    <row r="34" spans="2:18" ht="19.2" customHeight="1" x14ac:dyDescent="0.25">
      <c r="B34" s="103"/>
      <c r="C34" s="23" t="s">
        <v>84</v>
      </c>
      <c r="D34" s="139" t="s">
        <v>85</v>
      </c>
      <c r="E34" s="139" t="s">
        <v>27</v>
      </c>
      <c r="F34" s="24"/>
      <c r="G34" s="25"/>
      <c r="H34" s="155"/>
      <c r="I34" s="155"/>
      <c r="J34" s="155"/>
      <c r="K34" s="155"/>
      <c r="L34" s="155"/>
      <c r="M34" s="155"/>
      <c r="N34" s="155"/>
      <c r="O34" s="155"/>
      <c r="P34" s="155"/>
      <c r="Q34" s="107"/>
      <c r="R34" s="97"/>
    </row>
    <row r="35" spans="2:18" ht="12" customHeight="1" x14ac:dyDescent="0.25">
      <c r="B35" s="118"/>
      <c r="C35" s="121"/>
      <c r="D35" s="119"/>
      <c r="E35" s="119"/>
      <c r="F35" s="119"/>
      <c r="G35" s="119"/>
      <c r="H35" s="117"/>
      <c r="I35" s="117"/>
      <c r="J35" s="117"/>
      <c r="K35" s="117"/>
      <c r="L35" s="117"/>
      <c r="M35" s="117"/>
      <c r="N35" s="117"/>
      <c r="O35" s="117"/>
      <c r="P35" s="117"/>
      <c r="Q35" s="120"/>
      <c r="R35" s="97"/>
    </row>
    <row r="36" spans="2:18" ht="13.8" x14ac:dyDescent="0.25"/>
    <row r="37" spans="2:18" ht="12" customHeight="1" x14ac:dyDescent="0.25">
      <c r="B37" s="99"/>
      <c r="C37" s="100"/>
      <c r="D37" s="100"/>
      <c r="E37" s="100"/>
      <c r="F37" s="100"/>
      <c r="G37" s="100"/>
      <c r="H37" s="100"/>
      <c r="I37" s="100"/>
      <c r="J37" s="100"/>
      <c r="K37" s="100"/>
      <c r="L37" s="100"/>
      <c r="M37" s="100"/>
      <c r="N37" s="100"/>
      <c r="O37" s="100"/>
      <c r="P37" s="100"/>
      <c r="Q37" s="102"/>
      <c r="R37" s="97"/>
    </row>
    <row r="38" spans="2:18" ht="21" customHeight="1" x14ac:dyDescent="0.25">
      <c r="B38" s="103"/>
      <c r="C38" s="153" t="s">
        <v>29</v>
      </c>
      <c r="D38" s="153"/>
      <c r="E38" s="153"/>
      <c r="F38" s="106"/>
      <c r="G38" s="123" t="s">
        <v>28</v>
      </c>
      <c r="H38" s="154" t="s">
        <v>32</v>
      </c>
      <c r="I38" s="154"/>
      <c r="J38" s="154"/>
      <c r="K38" s="154"/>
      <c r="L38" s="154"/>
      <c r="M38" s="154"/>
      <c r="N38" s="154"/>
      <c r="O38" s="154"/>
      <c r="P38" s="154"/>
      <c r="Q38" s="104"/>
      <c r="R38" s="97"/>
    </row>
    <row r="39" spans="2:18" ht="19.2" customHeight="1" x14ac:dyDescent="0.25">
      <c r="B39" s="103"/>
      <c r="C39" s="26" t="s">
        <v>86</v>
      </c>
      <c r="D39" s="139" t="s">
        <v>87</v>
      </c>
      <c r="E39" s="139"/>
      <c r="F39" s="122"/>
      <c r="G39" s="27"/>
      <c r="H39" s="155"/>
      <c r="I39" s="155"/>
      <c r="J39" s="155"/>
      <c r="K39" s="155"/>
      <c r="L39" s="155"/>
      <c r="M39" s="155"/>
      <c r="N39" s="155"/>
      <c r="O39" s="155"/>
      <c r="P39" s="155"/>
      <c r="Q39" s="104"/>
      <c r="R39" s="97"/>
    </row>
    <row r="40" spans="2:18" ht="19.2" customHeight="1" x14ac:dyDescent="0.25">
      <c r="B40" s="103"/>
      <c r="C40" s="26" t="s">
        <v>88</v>
      </c>
      <c r="D40" s="139" t="s">
        <v>89</v>
      </c>
      <c r="E40" s="139"/>
      <c r="F40" s="122"/>
      <c r="G40" s="27"/>
      <c r="H40" s="155"/>
      <c r="I40" s="155"/>
      <c r="J40" s="155"/>
      <c r="K40" s="155"/>
      <c r="L40" s="155"/>
      <c r="M40" s="155"/>
      <c r="N40" s="155"/>
      <c r="O40" s="155"/>
      <c r="P40" s="155"/>
      <c r="Q40" s="107"/>
      <c r="R40" s="97"/>
    </row>
    <row r="41" spans="2:18" ht="19.2" customHeight="1" x14ac:dyDescent="0.25">
      <c r="B41" s="103"/>
      <c r="C41" s="26" t="s">
        <v>90</v>
      </c>
      <c r="D41" s="139" t="s">
        <v>91</v>
      </c>
      <c r="E41" s="139"/>
      <c r="F41" s="24"/>
      <c r="G41" s="27"/>
      <c r="H41" s="155"/>
      <c r="I41" s="155"/>
      <c r="J41" s="155"/>
      <c r="K41" s="155"/>
      <c r="L41" s="155"/>
      <c r="M41" s="155"/>
      <c r="N41" s="155"/>
      <c r="O41" s="155"/>
      <c r="P41" s="155"/>
      <c r="Q41" s="107"/>
      <c r="R41" s="97"/>
    </row>
    <row r="42" spans="2:18" ht="19.2" customHeight="1" x14ac:dyDescent="0.25">
      <c r="B42" s="103"/>
      <c r="C42" s="26" t="s">
        <v>92</v>
      </c>
      <c r="D42" s="139" t="s">
        <v>93</v>
      </c>
      <c r="E42" s="139"/>
      <c r="F42" s="24"/>
      <c r="G42" s="27"/>
      <c r="H42" s="155"/>
      <c r="I42" s="155"/>
      <c r="J42" s="155"/>
      <c r="K42" s="155"/>
      <c r="L42" s="155"/>
      <c r="M42" s="155"/>
      <c r="N42" s="155"/>
      <c r="O42" s="155"/>
      <c r="P42" s="155"/>
      <c r="Q42" s="107"/>
      <c r="R42" s="97"/>
    </row>
    <row r="43" spans="2:18" ht="19.2" customHeight="1" x14ac:dyDescent="0.25">
      <c r="B43" s="103"/>
      <c r="C43" s="26" t="s">
        <v>94</v>
      </c>
      <c r="D43" s="139" t="s">
        <v>95</v>
      </c>
      <c r="E43" s="139"/>
      <c r="F43" s="24"/>
      <c r="G43" s="27"/>
      <c r="H43" s="155"/>
      <c r="I43" s="155"/>
      <c r="J43" s="155"/>
      <c r="K43" s="155"/>
      <c r="L43" s="155"/>
      <c r="M43" s="155"/>
      <c r="N43" s="155"/>
      <c r="O43" s="155"/>
      <c r="P43" s="155"/>
      <c r="Q43" s="107"/>
      <c r="R43" s="97"/>
    </row>
    <row r="44" spans="2:18" ht="12" customHeight="1" x14ac:dyDescent="0.25">
      <c r="B44" s="118"/>
      <c r="C44" s="119"/>
      <c r="D44" s="119"/>
      <c r="E44" s="119"/>
      <c r="F44" s="119"/>
      <c r="G44" s="119"/>
      <c r="H44" s="119"/>
      <c r="I44" s="119"/>
      <c r="J44" s="119"/>
      <c r="K44" s="119"/>
      <c r="L44" s="119"/>
      <c r="M44" s="119"/>
      <c r="N44" s="119"/>
      <c r="O44" s="119"/>
      <c r="P44" s="119"/>
      <c r="Q44" s="120"/>
      <c r="R44" s="97"/>
    </row>
    <row r="45" spans="2:18" ht="13.8" x14ac:dyDescent="0.25"/>
    <row r="46" spans="2:18" ht="18" customHeight="1" x14ac:dyDescent="0.25">
      <c r="E46" s="98"/>
      <c r="F46" s="97"/>
      <c r="G46" s="98"/>
      <c r="R46" s="97"/>
    </row>
    <row r="47" spans="2:18" ht="18" customHeight="1" x14ac:dyDescent="0.25">
      <c r="E47" s="98"/>
      <c r="F47" s="97"/>
      <c r="G47" s="98"/>
      <c r="R47" s="97"/>
    </row>
    <row r="48" spans="2:18" ht="18.75" customHeight="1" x14ac:dyDescent="0.25">
      <c r="E48" s="98"/>
      <c r="F48" s="97"/>
      <c r="G48" s="98"/>
      <c r="R48" s="97"/>
    </row>
    <row r="49" spans="5:18" ht="13.8" x14ac:dyDescent="0.25">
      <c r="E49" s="98"/>
      <c r="F49" s="97"/>
      <c r="G49" s="98"/>
      <c r="R49" s="97"/>
    </row>
    <row r="50" spans="5:18" ht="18.75" customHeight="1" x14ac:dyDescent="0.25">
      <c r="E50" s="98"/>
      <c r="F50" s="97"/>
      <c r="G50" s="98"/>
      <c r="R50" s="97"/>
    </row>
    <row r="51" spans="5:18" ht="33" customHeight="1" x14ac:dyDescent="0.25">
      <c r="E51" s="98"/>
      <c r="F51" s="97"/>
      <c r="G51" s="98"/>
      <c r="R51" s="97"/>
    </row>
    <row r="52" spans="5:18" ht="18.75" customHeight="1" x14ac:dyDescent="0.25">
      <c r="E52" s="98"/>
      <c r="F52" s="97"/>
      <c r="G52" s="98"/>
      <c r="R52" s="97"/>
    </row>
    <row r="53" spans="5:18" ht="13.8" x14ac:dyDescent="0.25">
      <c r="E53" s="98"/>
      <c r="F53" s="97"/>
      <c r="G53" s="98"/>
      <c r="R53" s="97"/>
    </row>
    <row r="54" spans="5:18" ht="13.8" x14ac:dyDescent="0.25">
      <c r="E54" s="98"/>
      <c r="F54" s="97"/>
      <c r="G54" s="98"/>
      <c r="R54" s="97"/>
    </row>
    <row r="55" spans="5:18" ht="18.75" customHeight="1" x14ac:dyDescent="0.25">
      <c r="E55" s="98"/>
      <c r="F55" s="97"/>
      <c r="G55" s="98"/>
      <c r="R55" s="97"/>
    </row>
  </sheetData>
  <sheetProtection algorithmName="SHA-512" hashValue="/9REJGKiRhBYcSaofAw7jL1GMK3OzmzuZbJ5Xi0JA2SD3O5qXRPxnGwcaNc9EonDC6PV6xaHGsj2uyYaEpxJaw==" saltValue="M8l0nla2rdy96h1GJK6o/w==" spinCount="100000" sheet="1" formatCells="0" formatRows="0" selectLockedCells="1"/>
  <mergeCells count="41">
    <mergeCell ref="Q21:Q29"/>
    <mergeCell ref="C5:E5"/>
    <mergeCell ref="C3:E3"/>
    <mergeCell ref="C22:E22"/>
    <mergeCell ref="D28:E28"/>
    <mergeCell ref="C15:E15"/>
    <mergeCell ref="C16:D16"/>
    <mergeCell ref="C17:D17"/>
    <mergeCell ref="C18:D18"/>
    <mergeCell ref="C11:D11"/>
    <mergeCell ref="C12:D12"/>
    <mergeCell ref="C13:D13"/>
    <mergeCell ref="C8:D8"/>
    <mergeCell ref="C9:D9"/>
    <mergeCell ref="C10:D10"/>
    <mergeCell ref="D42:E42"/>
    <mergeCell ref="H42:P42"/>
    <mergeCell ref="D43:E43"/>
    <mergeCell ref="H43:P43"/>
    <mergeCell ref="D39:E39"/>
    <mergeCell ref="H39:P39"/>
    <mergeCell ref="D40:E40"/>
    <mergeCell ref="H40:P40"/>
    <mergeCell ref="D41:E41"/>
    <mergeCell ref="H41:P41"/>
    <mergeCell ref="C38:E38"/>
    <mergeCell ref="H38:P38"/>
    <mergeCell ref="D33:E33"/>
    <mergeCell ref="H33:P33"/>
    <mergeCell ref="D34:E34"/>
    <mergeCell ref="H34:P34"/>
    <mergeCell ref="C6:D6"/>
    <mergeCell ref="C7:D7"/>
    <mergeCell ref="C32:E32"/>
    <mergeCell ref="H32:P32"/>
    <mergeCell ref="D23:E23"/>
    <mergeCell ref="D24:E24"/>
    <mergeCell ref="D25:E25"/>
    <mergeCell ref="D26:E26"/>
    <mergeCell ref="D27:E27"/>
    <mergeCell ref="I6:O13"/>
  </mergeCells>
  <conditionalFormatting sqref="D23:D28">
    <cfRule type="expression" dxfId="51" priority="7" stopIfTrue="1">
      <formula>LEFT(D23,7)="Bereich"</formula>
    </cfRule>
    <cfRule type="expression" dxfId="50" priority="8" stopIfTrue="1">
      <formula>LEFT(D23,5)="davon"</formula>
    </cfRule>
  </conditionalFormatting>
  <conditionalFormatting sqref="D34">
    <cfRule type="expression" dxfId="49" priority="5" stopIfTrue="1">
      <formula>LEFT(D34,7)="Bereich"</formula>
    </cfRule>
    <cfRule type="expression" dxfId="48" priority="6" stopIfTrue="1">
      <formula>LEFT(D34,5)="davon"</formula>
    </cfRule>
  </conditionalFormatting>
  <conditionalFormatting sqref="D33">
    <cfRule type="expression" dxfId="47" priority="3" stopIfTrue="1">
      <formula>LEFT(D33,7)="Bereich"</formula>
    </cfRule>
    <cfRule type="expression" dxfId="46" priority="4" stopIfTrue="1">
      <formula>LEFT(D33,5)="davon"</formula>
    </cfRule>
  </conditionalFormatting>
  <conditionalFormatting sqref="D39:D43">
    <cfRule type="expression" dxfId="45" priority="1" stopIfTrue="1">
      <formula>LEFT(D39,7)="Bereich"</formula>
    </cfRule>
    <cfRule type="expression" dxfId="44"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C20B7202-D55F-4F2F-BDDC-23318B1ADA5D}">
      <formula1>#REF!</formula1>
    </dataValidation>
  </dataValidations>
  <pageMargins left="0.25" right="0.25" top="0.75" bottom="0.75" header="0.3" footer="0.3"/>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6BC59-9214-4DCE-9FE4-41C0338F449E}">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97" customWidth="1"/>
    <col min="2" max="2" width="2.5546875" style="97" customWidth="1"/>
    <col min="3" max="3" width="9.109375" style="97" customWidth="1"/>
    <col min="4" max="4" width="16" style="97" customWidth="1"/>
    <col min="5" max="5" width="62.33203125" style="97" customWidth="1"/>
    <col min="6" max="6" width="2.5546875" style="98" customWidth="1"/>
    <col min="7" max="7" width="12" style="97" customWidth="1"/>
    <col min="8" max="16" width="9.6640625" style="98" customWidth="1"/>
    <col min="17" max="17" width="2" style="98" customWidth="1"/>
    <col min="18" max="18" width="75.44140625" style="98" customWidth="1"/>
    <col min="19" max="19" width="2.6640625" style="97" customWidth="1"/>
    <col min="20" max="267" width="11.44140625" style="97"/>
    <col min="268" max="269" width="3.6640625" style="97" customWidth="1"/>
    <col min="270" max="270" width="25" style="97" customWidth="1"/>
    <col min="271" max="271" width="34" style="97" customWidth="1"/>
    <col min="272" max="272" width="4.5546875" style="97" bestFit="1" customWidth="1"/>
    <col min="273" max="273" width="20.6640625" style="97" customWidth="1"/>
    <col min="274" max="274" width="20.44140625" style="97" customWidth="1"/>
    <col min="275" max="275" width="3.6640625" style="97" customWidth="1"/>
    <col min="276" max="523" width="11.44140625" style="97"/>
    <col min="524" max="525" width="3.6640625" style="97" customWidth="1"/>
    <col min="526" max="526" width="25" style="97" customWidth="1"/>
    <col min="527" max="527" width="34" style="97" customWidth="1"/>
    <col min="528" max="528" width="4.5546875" style="97" bestFit="1" customWidth="1"/>
    <col min="529" max="529" width="20.6640625" style="97" customWidth="1"/>
    <col min="530" max="530" width="20.44140625" style="97" customWidth="1"/>
    <col min="531" max="531" width="3.6640625" style="97" customWidth="1"/>
    <col min="532" max="779" width="11.44140625" style="97"/>
    <col min="780" max="781" width="3.6640625" style="97" customWidth="1"/>
    <col min="782" max="782" width="25" style="97" customWidth="1"/>
    <col min="783" max="783" width="34" style="97" customWidth="1"/>
    <col min="784" max="784" width="4.5546875" style="97" bestFit="1" customWidth="1"/>
    <col min="785" max="785" width="20.6640625" style="97" customWidth="1"/>
    <col min="786" max="786" width="20.44140625" style="97" customWidth="1"/>
    <col min="787" max="787" width="3.6640625" style="97" customWidth="1"/>
    <col min="788" max="1035" width="11.44140625" style="97"/>
    <col min="1036" max="1037" width="3.6640625" style="97" customWidth="1"/>
    <col min="1038" max="1038" width="25" style="97" customWidth="1"/>
    <col min="1039" max="1039" width="34" style="97" customWidth="1"/>
    <col min="1040" max="1040" width="4.5546875" style="97" bestFit="1" customWidth="1"/>
    <col min="1041" max="1041" width="20.6640625" style="97" customWidth="1"/>
    <col min="1042" max="1042" width="20.44140625" style="97" customWidth="1"/>
    <col min="1043" max="1043" width="3.6640625" style="97" customWidth="1"/>
    <col min="1044" max="1291" width="11.44140625" style="97"/>
    <col min="1292" max="1293" width="3.6640625" style="97" customWidth="1"/>
    <col min="1294" max="1294" width="25" style="97" customWidth="1"/>
    <col min="1295" max="1295" width="34" style="97" customWidth="1"/>
    <col min="1296" max="1296" width="4.5546875" style="97" bestFit="1" customWidth="1"/>
    <col min="1297" max="1297" width="20.6640625" style="97" customWidth="1"/>
    <col min="1298" max="1298" width="20.44140625" style="97" customWidth="1"/>
    <col min="1299" max="1299" width="3.6640625" style="97" customWidth="1"/>
    <col min="1300" max="1547" width="11.44140625" style="97"/>
    <col min="1548" max="1549" width="3.6640625" style="97" customWidth="1"/>
    <col min="1550" max="1550" width="25" style="97" customWidth="1"/>
    <col min="1551" max="1551" width="34" style="97" customWidth="1"/>
    <col min="1552" max="1552" width="4.5546875" style="97" bestFit="1" customWidth="1"/>
    <col min="1553" max="1553" width="20.6640625" style="97" customWidth="1"/>
    <col min="1554" max="1554" width="20.44140625" style="97" customWidth="1"/>
    <col min="1555" max="1555" width="3.6640625" style="97" customWidth="1"/>
    <col min="1556" max="1803" width="11.44140625" style="97"/>
    <col min="1804" max="1805" width="3.6640625" style="97" customWidth="1"/>
    <col min="1806" max="1806" width="25" style="97" customWidth="1"/>
    <col min="1807" max="1807" width="34" style="97" customWidth="1"/>
    <col min="1808" max="1808" width="4.5546875" style="97" bestFit="1" customWidth="1"/>
    <col min="1809" max="1809" width="20.6640625" style="97" customWidth="1"/>
    <col min="1810" max="1810" width="20.44140625" style="97" customWidth="1"/>
    <col min="1811" max="1811" width="3.6640625" style="97" customWidth="1"/>
    <col min="1812" max="2059" width="11.44140625" style="97"/>
    <col min="2060" max="2061" width="3.6640625" style="97" customWidth="1"/>
    <col min="2062" max="2062" width="25" style="97" customWidth="1"/>
    <col min="2063" max="2063" width="34" style="97" customWidth="1"/>
    <col min="2064" max="2064" width="4.5546875" style="97" bestFit="1" customWidth="1"/>
    <col min="2065" max="2065" width="20.6640625" style="97" customWidth="1"/>
    <col min="2066" max="2066" width="20.44140625" style="97" customWidth="1"/>
    <col min="2067" max="2067" width="3.6640625" style="97" customWidth="1"/>
    <col min="2068" max="2315" width="11.44140625" style="97"/>
    <col min="2316" max="2317" width="3.6640625" style="97" customWidth="1"/>
    <col min="2318" max="2318" width="25" style="97" customWidth="1"/>
    <col min="2319" max="2319" width="34" style="97" customWidth="1"/>
    <col min="2320" max="2320" width="4.5546875" style="97" bestFit="1" customWidth="1"/>
    <col min="2321" max="2321" width="20.6640625" style="97" customWidth="1"/>
    <col min="2322" max="2322" width="20.44140625" style="97" customWidth="1"/>
    <col min="2323" max="2323" width="3.6640625" style="97" customWidth="1"/>
    <col min="2324" max="2571" width="11.44140625" style="97"/>
    <col min="2572" max="2573" width="3.6640625" style="97" customWidth="1"/>
    <col min="2574" max="2574" width="25" style="97" customWidth="1"/>
    <col min="2575" max="2575" width="34" style="97" customWidth="1"/>
    <col min="2576" max="2576" width="4.5546875" style="97" bestFit="1" customWidth="1"/>
    <col min="2577" max="2577" width="20.6640625" style="97" customWidth="1"/>
    <col min="2578" max="2578" width="20.44140625" style="97" customWidth="1"/>
    <col min="2579" max="2579" width="3.6640625" style="97" customWidth="1"/>
    <col min="2580" max="2827" width="11.44140625" style="97"/>
    <col min="2828" max="2829" width="3.6640625" style="97" customWidth="1"/>
    <col min="2830" max="2830" width="25" style="97" customWidth="1"/>
    <col min="2831" max="2831" width="34" style="97" customWidth="1"/>
    <col min="2832" max="2832" width="4.5546875" style="97" bestFit="1" customWidth="1"/>
    <col min="2833" max="2833" width="20.6640625" style="97" customWidth="1"/>
    <col min="2834" max="2834" width="20.44140625" style="97" customWidth="1"/>
    <col min="2835" max="2835" width="3.6640625" style="97" customWidth="1"/>
    <col min="2836" max="3083" width="11.44140625" style="97"/>
    <col min="3084" max="3085" width="3.6640625" style="97" customWidth="1"/>
    <col min="3086" max="3086" width="25" style="97" customWidth="1"/>
    <col min="3087" max="3087" width="34" style="97" customWidth="1"/>
    <col min="3088" max="3088" width="4.5546875" style="97" bestFit="1" customWidth="1"/>
    <col min="3089" max="3089" width="20.6640625" style="97" customWidth="1"/>
    <col min="3090" max="3090" width="20.44140625" style="97" customWidth="1"/>
    <col min="3091" max="3091" width="3.6640625" style="97" customWidth="1"/>
    <col min="3092" max="3339" width="11.44140625" style="97"/>
    <col min="3340" max="3341" width="3.6640625" style="97" customWidth="1"/>
    <col min="3342" max="3342" width="25" style="97" customWidth="1"/>
    <col min="3343" max="3343" width="34" style="97" customWidth="1"/>
    <col min="3344" max="3344" width="4.5546875" style="97" bestFit="1" customWidth="1"/>
    <col min="3345" max="3345" width="20.6640625" style="97" customWidth="1"/>
    <col min="3346" max="3346" width="20.44140625" style="97" customWidth="1"/>
    <col min="3347" max="3347" width="3.6640625" style="97" customWidth="1"/>
    <col min="3348" max="3595" width="11.44140625" style="97"/>
    <col min="3596" max="3597" width="3.6640625" style="97" customWidth="1"/>
    <col min="3598" max="3598" width="25" style="97" customWidth="1"/>
    <col min="3599" max="3599" width="34" style="97" customWidth="1"/>
    <col min="3600" max="3600" width="4.5546875" style="97" bestFit="1" customWidth="1"/>
    <col min="3601" max="3601" width="20.6640625" style="97" customWidth="1"/>
    <col min="3602" max="3602" width="20.44140625" style="97" customWidth="1"/>
    <col min="3603" max="3603" width="3.6640625" style="97" customWidth="1"/>
    <col min="3604" max="3851" width="11.44140625" style="97"/>
    <col min="3852" max="3853" width="3.6640625" style="97" customWidth="1"/>
    <col min="3854" max="3854" width="25" style="97" customWidth="1"/>
    <col min="3855" max="3855" width="34" style="97" customWidth="1"/>
    <col min="3856" max="3856" width="4.5546875" style="97" bestFit="1" customWidth="1"/>
    <col min="3857" max="3857" width="20.6640625" style="97" customWidth="1"/>
    <col min="3858" max="3858" width="20.44140625" style="97" customWidth="1"/>
    <col min="3859" max="3859" width="3.6640625" style="97" customWidth="1"/>
    <col min="3860" max="4107" width="11.44140625" style="97"/>
    <col min="4108" max="4109" width="3.6640625" style="97" customWidth="1"/>
    <col min="4110" max="4110" width="25" style="97" customWidth="1"/>
    <col min="4111" max="4111" width="34" style="97" customWidth="1"/>
    <col min="4112" max="4112" width="4.5546875" style="97" bestFit="1" customWidth="1"/>
    <col min="4113" max="4113" width="20.6640625" style="97" customWidth="1"/>
    <col min="4114" max="4114" width="20.44140625" style="97" customWidth="1"/>
    <col min="4115" max="4115" width="3.6640625" style="97" customWidth="1"/>
    <col min="4116" max="4363" width="11.44140625" style="97"/>
    <col min="4364" max="4365" width="3.6640625" style="97" customWidth="1"/>
    <col min="4366" max="4366" width="25" style="97" customWidth="1"/>
    <col min="4367" max="4367" width="34" style="97" customWidth="1"/>
    <col min="4368" max="4368" width="4.5546875" style="97" bestFit="1" customWidth="1"/>
    <col min="4369" max="4369" width="20.6640625" style="97" customWidth="1"/>
    <col min="4370" max="4370" width="20.44140625" style="97" customWidth="1"/>
    <col min="4371" max="4371" width="3.6640625" style="97" customWidth="1"/>
    <col min="4372" max="4619" width="11.44140625" style="97"/>
    <col min="4620" max="4621" width="3.6640625" style="97" customWidth="1"/>
    <col min="4622" max="4622" width="25" style="97" customWidth="1"/>
    <col min="4623" max="4623" width="34" style="97" customWidth="1"/>
    <col min="4624" max="4624" width="4.5546875" style="97" bestFit="1" customWidth="1"/>
    <col min="4625" max="4625" width="20.6640625" style="97" customWidth="1"/>
    <col min="4626" max="4626" width="20.44140625" style="97" customWidth="1"/>
    <col min="4627" max="4627" width="3.6640625" style="97" customWidth="1"/>
    <col min="4628" max="4875" width="11.44140625" style="97"/>
    <col min="4876" max="4877" width="3.6640625" style="97" customWidth="1"/>
    <col min="4878" max="4878" width="25" style="97" customWidth="1"/>
    <col min="4879" max="4879" width="34" style="97" customWidth="1"/>
    <col min="4880" max="4880" width="4.5546875" style="97" bestFit="1" customWidth="1"/>
    <col min="4881" max="4881" width="20.6640625" style="97" customWidth="1"/>
    <col min="4882" max="4882" width="20.44140625" style="97" customWidth="1"/>
    <col min="4883" max="4883" width="3.6640625" style="97" customWidth="1"/>
    <col min="4884" max="5131" width="11.44140625" style="97"/>
    <col min="5132" max="5133" width="3.6640625" style="97" customWidth="1"/>
    <col min="5134" max="5134" width="25" style="97" customWidth="1"/>
    <col min="5135" max="5135" width="34" style="97" customWidth="1"/>
    <col min="5136" max="5136" width="4.5546875" style="97" bestFit="1" customWidth="1"/>
    <col min="5137" max="5137" width="20.6640625" style="97" customWidth="1"/>
    <col min="5138" max="5138" width="20.44140625" style="97" customWidth="1"/>
    <col min="5139" max="5139" width="3.6640625" style="97" customWidth="1"/>
    <col min="5140" max="5387" width="11.44140625" style="97"/>
    <col min="5388" max="5389" width="3.6640625" style="97" customWidth="1"/>
    <col min="5390" max="5390" width="25" style="97" customWidth="1"/>
    <col min="5391" max="5391" width="34" style="97" customWidth="1"/>
    <col min="5392" max="5392" width="4.5546875" style="97" bestFit="1" customWidth="1"/>
    <col min="5393" max="5393" width="20.6640625" style="97" customWidth="1"/>
    <col min="5394" max="5394" width="20.44140625" style="97" customWidth="1"/>
    <col min="5395" max="5395" width="3.6640625" style="97" customWidth="1"/>
    <col min="5396" max="5643" width="11.44140625" style="97"/>
    <col min="5644" max="5645" width="3.6640625" style="97" customWidth="1"/>
    <col min="5646" max="5646" width="25" style="97" customWidth="1"/>
    <col min="5647" max="5647" width="34" style="97" customWidth="1"/>
    <col min="5648" max="5648" width="4.5546875" style="97" bestFit="1" customWidth="1"/>
    <col min="5649" max="5649" width="20.6640625" style="97" customWidth="1"/>
    <col min="5650" max="5650" width="20.44140625" style="97" customWidth="1"/>
    <col min="5651" max="5651" width="3.6640625" style="97" customWidth="1"/>
    <col min="5652" max="5899" width="11.44140625" style="97"/>
    <col min="5900" max="5901" width="3.6640625" style="97" customWidth="1"/>
    <col min="5902" max="5902" width="25" style="97" customWidth="1"/>
    <col min="5903" max="5903" width="34" style="97" customWidth="1"/>
    <col min="5904" max="5904" width="4.5546875" style="97" bestFit="1" customWidth="1"/>
    <col min="5905" max="5905" width="20.6640625" style="97" customWidth="1"/>
    <col min="5906" max="5906" width="20.44140625" style="97" customWidth="1"/>
    <col min="5907" max="5907" width="3.6640625" style="97" customWidth="1"/>
    <col min="5908" max="6155" width="11.44140625" style="97"/>
    <col min="6156" max="6157" width="3.6640625" style="97" customWidth="1"/>
    <col min="6158" max="6158" width="25" style="97" customWidth="1"/>
    <col min="6159" max="6159" width="34" style="97" customWidth="1"/>
    <col min="6160" max="6160" width="4.5546875" style="97" bestFit="1" customWidth="1"/>
    <col min="6161" max="6161" width="20.6640625" style="97" customWidth="1"/>
    <col min="6162" max="6162" width="20.44140625" style="97" customWidth="1"/>
    <col min="6163" max="6163" width="3.6640625" style="97" customWidth="1"/>
    <col min="6164" max="6411" width="11.44140625" style="97"/>
    <col min="6412" max="6413" width="3.6640625" style="97" customWidth="1"/>
    <col min="6414" max="6414" width="25" style="97" customWidth="1"/>
    <col min="6415" max="6415" width="34" style="97" customWidth="1"/>
    <col min="6416" max="6416" width="4.5546875" style="97" bestFit="1" customWidth="1"/>
    <col min="6417" max="6417" width="20.6640625" style="97" customWidth="1"/>
    <col min="6418" max="6418" width="20.44140625" style="97" customWidth="1"/>
    <col min="6419" max="6419" width="3.6640625" style="97" customWidth="1"/>
    <col min="6420" max="6667" width="11.44140625" style="97"/>
    <col min="6668" max="6669" width="3.6640625" style="97" customWidth="1"/>
    <col min="6670" max="6670" width="25" style="97" customWidth="1"/>
    <col min="6671" max="6671" width="34" style="97" customWidth="1"/>
    <col min="6672" max="6672" width="4.5546875" style="97" bestFit="1" customWidth="1"/>
    <col min="6673" max="6673" width="20.6640625" style="97" customWidth="1"/>
    <col min="6674" max="6674" width="20.44140625" style="97" customWidth="1"/>
    <col min="6675" max="6675" width="3.6640625" style="97" customWidth="1"/>
    <col min="6676" max="6923" width="11.44140625" style="97"/>
    <col min="6924" max="6925" width="3.6640625" style="97" customWidth="1"/>
    <col min="6926" max="6926" width="25" style="97" customWidth="1"/>
    <col min="6927" max="6927" width="34" style="97" customWidth="1"/>
    <col min="6928" max="6928" width="4.5546875" style="97" bestFit="1" customWidth="1"/>
    <col min="6929" max="6929" width="20.6640625" style="97" customWidth="1"/>
    <col min="6930" max="6930" width="20.44140625" style="97" customWidth="1"/>
    <col min="6931" max="6931" width="3.6640625" style="97" customWidth="1"/>
    <col min="6932" max="7179" width="11.44140625" style="97"/>
    <col min="7180" max="7181" width="3.6640625" style="97" customWidth="1"/>
    <col min="7182" max="7182" width="25" style="97" customWidth="1"/>
    <col min="7183" max="7183" width="34" style="97" customWidth="1"/>
    <col min="7184" max="7184" width="4.5546875" style="97" bestFit="1" customWidth="1"/>
    <col min="7185" max="7185" width="20.6640625" style="97" customWidth="1"/>
    <col min="7186" max="7186" width="20.44140625" style="97" customWidth="1"/>
    <col min="7187" max="7187" width="3.6640625" style="97" customWidth="1"/>
    <col min="7188" max="7435" width="11.44140625" style="97"/>
    <col min="7436" max="7437" width="3.6640625" style="97" customWidth="1"/>
    <col min="7438" max="7438" width="25" style="97" customWidth="1"/>
    <col min="7439" max="7439" width="34" style="97" customWidth="1"/>
    <col min="7440" max="7440" width="4.5546875" style="97" bestFit="1" customWidth="1"/>
    <col min="7441" max="7441" width="20.6640625" style="97" customWidth="1"/>
    <col min="7442" max="7442" width="20.44140625" style="97" customWidth="1"/>
    <col min="7443" max="7443" width="3.6640625" style="97" customWidth="1"/>
    <col min="7444" max="7691" width="11.44140625" style="97"/>
    <col min="7692" max="7693" width="3.6640625" style="97" customWidth="1"/>
    <col min="7694" max="7694" width="25" style="97" customWidth="1"/>
    <col min="7695" max="7695" width="34" style="97" customWidth="1"/>
    <col min="7696" max="7696" width="4.5546875" style="97" bestFit="1" customWidth="1"/>
    <col min="7697" max="7697" width="20.6640625" style="97" customWidth="1"/>
    <col min="7698" max="7698" width="20.44140625" style="97" customWidth="1"/>
    <col min="7699" max="7699" width="3.6640625" style="97" customWidth="1"/>
    <col min="7700" max="7947" width="11.44140625" style="97"/>
    <col min="7948" max="7949" width="3.6640625" style="97" customWidth="1"/>
    <col min="7950" max="7950" width="25" style="97" customWidth="1"/>
    <col min="7951" max="7951" width="34" style="97" customWidth="1"/>
    <col min="7952" max="7952" width="4.5546875" style="97" bestFit="1" customWidth="1"/>
    <col min="7953" max="7953" width="20.6640625" style="97" customWidth="1"/>
    <col min="7954" max="7954" width="20.44140625" style="97" customWidth="1"/>
    <col min="7955" max="7955" width="3.6640625" style="97" customWidth="1"/>
    <col min="7956" max="8203" width="11.44140625" style="97"/>
    <col min="8204" max="8205" width="3.6640625" style="97" customWidth="1"/>
    <col min="8206" max="8206" width="25" style="97" customWidth="1"/>
    <col min="8207" max="8207" width="34" style="97" customWidth="1"/>
    <col min="8208" max="8208" width="4.5546875" style="97" bestFit="1" customWidth="1"/>
    <col min="8209" max="8209" width="20.6640625" style="97" customWidth="1"/>
    <col min="8210" max="8210" width="20.44140625" style="97" customWidth="1"/>
    <col min="8211" max="8211" width="3.6640625" style="97" customWidth="1"/>
    <col min="8212" max="8459" width="11.44140625" style="97"/>
    <col min="8460" max="8461" width="3.6640625" style="97" customWidth="1"/>
    <col min="8462" max="8462" width="25" style="97" customWidth="1"/>
    <col min="8463" max="8463" width="34" style="97" customWidth="1"/>
    <col min="8464" max="8464" width="4.5546875" style="97" bestFit="1" customWidth="1"/>
    <col min="8465" max="8465" width="20.6640625" style="97" customWidth="1"/>
    <col min="8466" max="8466" width="20.44140625" style="97" customWidth="1"/>
    <col min="8467" max="8467" width="3.6640625" style="97" customWidth="1"/>
    <col min="8468" max="8715" width="11.44140625" style="97"/>
    <col min="8716" max="8717" width="3.6640625" style="97" customWidth="1"/>
    <col min="8718" max="8718" width="25" style="97" customWidth="1"/>
    <col min="8719" max="8719" width="34" style="97" customWidth="1"/>
    <col min="8720" max="8720" width="4.5546875" style="97" bestFit="1" customWidth="1"/>
    <col min="8721" max="8721" width="20.6640625" style="97" customWidth="1"/>
    <col min="8722" max="8722" width="20.44140625" style="97" customWidth="1"/>
    <col min="8723" max="8723" width="3.6640625" style="97" customWidth="1"/>
    <col min="8724" max="8971" width="11.44140625" style="97"/>
    <col min="8972" max="8973" width="3.6640625" style="97" customWidth="1"/>
    <col min="8974" max="8974" width="25" style="97" customWidth="1"/>
    <col min="8975" max="8975" width="34" style="97" customWidth="1"/>
    <col min="8976" max="8976" width="4.5546875" style="97" bestFit="1" customWidth="1"/>
    <col min="8977" max="8977" width="20.6640625" style="97" customWidth="1"/>
    <col min="8978" max="8978" width="20.44140625" style="97" customWidth="1"/>
    <col min="8979" max="8979" width="3.6640625" style="97" customWidth="1"/>
    <col min="8980" max="9227" width="11.44140625" style="97"/>
    <col min="9228" max="9229" width="3.6640625" style="97" customWidth="1"/>
    <col min="9230" max="9230" width="25" style="97" customWidth="1"/>
    <col min="9231" max="9231" width="34" style="97" customWidth="1"/>
    <col min="9232" max="9232" width="4.5546875" style="97" bestFit="1" customWidth="1"/>
    <col min="9233" max="9233" width="20.6640625" style="97" customWidth="1"/>
    <col min="9234" max="9234" width="20.44140625" style="97" customWidth="1"/>
    <col min="9235" max="9235" width="3.6640625" style="97" customWidth="1"/>
    <col min="9236" max="9483" width="11.44140625" style="97"/>
    <col min="9484" max="9485" width="3.6640625" style="97" customWidth="1"/>
    <col min="9486" max="9486" width="25" style="97" customWidth="1"/>
    <col min="9487" max="9487" width="34" style="97" customWidth="1"/>
    <col min="9488" max="9488" width="4.5546875" style="97" bestFit="1" customWidth="1"/>
    <col min="9489" max="9489" width="20.6640625" style="97" customWidth="1"/>
    <col min="9490" max="9490" width="20.44140625" style="97" customWidth="1"/>
    <col min="9491" max="9491" width="3.6640625" style="97" customWidth="1"/>
    <col min="9492" max="9739" width="11.44140625" style="97"/>
    <col min="9740" max="9741" width="3.6640625" style="97" customWidth="1"/>
    <col min="9742" max="9742" width="25" style="97" customWidth="1"/>
    <col min="9743" max="9743" width="34" style="97" customWidth="1"/>
    <col min="9744" max="9744" width="4.5546875" style="97" bestFit="1" customWidth="1"/>
    <col min="9745" max="9745" width="20.6640625" style="97" customWidth="1"/>
    <col min="9746" max="9746" width="20.44140625" style="97" customWidth="1"/>
    <col min="9747" max="9747" width="3.6640625" style="97" customWidth="1"/>
    <col min="9748" max="9995" width="11.44140625" style="97"/>
    <col min="9996" max="9997" width="3.6640625" style="97" customWidth="1"/>
    <col min="9998" max="9998" width="25" style="97" customWidth="1"/>
    <col min="9999" max="9999" width="34" style="97" customWidth="1"/>
    <col min="10000" max="10000" width="4.5546875" style="97" bestFit="1" customWidth="1"/>
    <col min="10001" max="10001" width="20.6640625" style="97" customWidth="1"/>
    <col min="10002" max="10002" width="20.44140625" style="97" customWidth="1"/>
    <col min="10003" max="10003" width="3.6640625" style="97" customWidth="1"/>
    <col min="10004" max="10251" width="11.44140625" style="97"/>
    <col min="10252" max="10253" width="3.6640625" style="97" customWidth="1"/>
    <col min="10254" max="10254" width="25" style="97" customWidth="1"/>
    <col min="10255" max="10255" width="34" style="97" customWidth="1"/>
    <col min="10256" max="10256" width="4.5546875" style="97" bestFit="1" customWidth="1"/>
    <col min="10257" max="10257" width="20.6640625" style="97" customWidth="1"/>
    <col min="10258" max="10258" width="20.44140625" style="97" customWidth="1"/>
    <col min="10259" max="10259" width="3.6640625" style="97" customWidth="1"/>
    <col min="10260" max="10507" width="11.44140625" style="97"/>
    <col min="10508" max="10509" width="3.6640625" style="97" customWidth="1"/>
    <col min="10510" max="10510" width="25" style="97" customWidth="1"/>
    <col min="10511" max="10511" width="34" style="97" customWidth="1"/>
    <col min="10512" max="10512" width="4.5546875" style="97" bestFit="1" customWidth="1"/>
    <col min="10513" max="10513" width="20.6640625" style="97" customWidth="1"/>
    <col min="10514" max="10514" width="20.44140625" style="97" customWidth="1"/>
    <col min="10515" max="10515" width="3.6640625" style="97" customWidth="1"/>
    <col min="10516" max="10763" width="11.44140625" style="97"/>
    <col min="10764" max="10765" width="3.6640625" style="97" customWidth="1"/>
    <col min="10766" max="10766" width="25" style="97" customWidth="1"/>
    <col min="10767" max="10767" width="34" style="97" customWidth="1"/>
    <col min="10768" max="10768" width="4.5546875" style="97" bestFit="1" customWidth="1"/>
    <col min="10769" max="10769" width="20.6640625" style="97" customWidth="1"/>
    <col min="10770" max="10770" width="20.44140625" style="97" customWidth="1"/>
    <col min="10771" max="10771" width="3.6640625" style="97" customWidth="1"/>
    <col min="10772" max="11019" width="11.44140625" style="97"/>
    <col min="11020" max="11021" width="3.6640625" style="97" customWidth="1"/>
    <col min="11022" max="11022" width="25" style="97" customWidth="1"/>
    <col min="11023" max="11023" width="34" style="97" customWidth="1"/>
    <col min="11024" max="11024" width="4.5546875" style="97" bestFit="1" customWidth="1"/>
    <col min="11025" max="11025" width="20.6640625" style="97" customWidth="1"/>
    <col min="11026" max="11026" width="20.44140625" style="97" customWidth="1"/>
    <col min="11027" max="11027" width="3.6640625" style="97" customWidth="1"/>
    <col min="11028" max="11275" width="11.44140625" style="97"/>
    <col min="11276" max="11277" width="3.6640625" style="97" customWidth="1"/>
    <col min="11278" max="11278" width="25" style="97" customWidth="1"/>
    <col min="11279" max="11279" width="34" style="97" customWidth="1"/>
    <col min="11280" max="11280" width="4.5546875" style="97" bestFit="1" customWidth="1"/>
    <col min="11281" max="11281" width="20.6640625" style="97" customWidth="1"/>
    <col min="11282" max="11282" width="20.44140625" style="97" customWidth="1"/>
    <col min="11283" max="11283" width="3.6640625" style="97" customWidth="1"/>
    <col min="11284" max="11531" width="11.44140625" style="97"/>
    <col min="11532" max="11533" width="3.6640625" style="97" customWidth="1"/>
    <col min="11534" max="11534" width="25" style="97" customWidth="1"/>
    <col min="11535" max="11535" width="34" style="97" customWidth="1"/>
    <col min="11536" max="11536" width="4.5546875" style="97" bestFit="1" customWidth="1"/>
    <col min="11537" max="11537" width="20.6640625" style="97" customWidth="1"/>
    <col min="11538" max="11538" width="20.44140625" style="97" customWidth="1"/>
    <col min="11539" max="11539" width="3.6640625" style="97" customWidth="1"/>
    <col min="11540" max="11787" width="11.44140625" style="97"/>
    <col min="11788" max="11789" width="3.6640625" style="97" customWidth="1"/>
    <col min="11790" max="11790" width="25" style="97" customWidth="1"/>
    <col min="11791" max="11791" width="34" style="97" customWidth="1"/>
    <col min="11792" max="11792" width="4.5546875" style="97" bestFit="1" customWidth="1"/>
    <col min="11793" max="11793" width="20.6640625" style="97" customWidth="1"/>
    <col min="11794" max="11794" width="20.44140625" style="97" customWidth="1"/>
    <col min="11795" max="11795" width="3.6640625" style="97" customWidth="1"/>
    <col min="11796" max="12043" width="11.44140625" style="97"/>
    <col min="12044" max="12045" width="3.6640625" style="97" customWidth="1"/>
    <col min="12046" max="12046" width="25" style="97" customWidth="1"/>
    <col min="12047" max="12047" width="34" style="97" customWidth="1"/>
    <col min="12048" max="12048" width="4.5546875" style="97" bestFit="1" customWidth="1"/>
    <col min="12049" max="12049" width="20.6640625" style="97" customWidth="1"/>
    <col min="12050" max="12050" width="20.44140625" style="97" customWidth="1"/>
    <col min="12051" max="12051" width="3.6640625" style="97" customWidth="1"/>
    <col min="12052" max="12299" width="11.44140625" style="97"/>
    <col min="12300" max="12301" width="3.6640625" style="97" customWidth="1"/>
    <col min="12302" max="12302" width="25" style="97" customWidth="1"/>
    <col min="12303" max="12303" width="34" style="97" customWidth="1"/>
    <col min="12304" max="12304" width="4.5546875" style="97" bestFit="1" customWidth="1"/>
    <col min="12305" max="12305" width="20.6640625" style="97" customWidth="1"/>
    <col min="12306" max="12306" width="20.44140625" style="97" customWidth="1"/>
    <col min="12307" max="12307" width="3.6640625" style="97" customWidth="1"/>
    <col min="12308" max="12555" width="11.44140625" style="97"/>
    <col min="12556" max="12557" width="3.6640625" style="97" customWidth="1"/>
    <col min="12558" max="12558" width="25" style="97" customWidth="1"/>
    <col min="12559" max="12559" width="34" style="97" customWidth="1"/>
    <col min="12560" max="12560" width="4.5546875" style="97" bestFit="1" customWidth="1"/>
    <col min="12561" max="12561" width="20.6640625" style="97" customWidth="1"/>
    <col min="12562" max="12562" width="20.44140625" style="97" customWidth="1"/>
    <col min="12563" max="12563" width="3.6640625" style="97" customWidth="1"/>
    <col min="12564" max="12811" width="11.44140625" style="97"/>
    <col min="12812" max="12813" width="3.6640625" style="97" customWidth="1"/>
    <col min="12814" max="12814" width="25" style="97" customWidth="1"/>
    <col min="12815" max="12815" width="34" style="97" customWidth="1"/>
    <col min="12816" max="12816" width="4.5546875" style="97" bestFit="1" customWidth="1"/>
    <col min="12817" max="12817" width="20.6640625" style="97" customWidth="1"/>
    <col min="12818" max="12818" width="20.44140625" style="97" customWidth="1"/>
    <col min="12819" max="12819" width="3.6640625" style="97" customWidth="1"/>
    <col min="12820" max="13067" width="11.44140625" style="97"/>
    <col min="13068" max="13069" width="3.6640625" style="97" customWidth="1"/>
    <col min="13070" max="13070" width="25" style="97" customWidth="1"/>
    <col min="13071" max="13071" width="34" style="97" customWidth="1"/>
    <col min="13072" max="13072" width="4.5546875" style="97" bestFit="1" customWidth="1"/>
    <col min="13073" max="13073" width="20.6640625" style="97" customWidth="1"/>
    <col min="13074" max="13074" width="20.44140625" style="97" customWidth="1"/>
    <col min="13075" max="13075" width="3.6640625" style="97" customWidth="1"/>
    <col min="13076" max="13323" width="11.44140625" style="97"/>
    <col min="13324" max="13325" width="3.6640625" style="97" customWidth="1"/>
    <col min="13326" max="13326" width="25" style="97" customWidth="1"/>
    <col min="13327" max="13327" width="34" style="97" customWidth="1"/>
    <col min="13328" max="13328" width="4.5546875" style="97" bestFit="1" customWidth="1"/>
    <col min="13329" max="13329" width="20.6640625" style="97" customWidth="1"/>
    <col min="13330" max="13330" width="20.44140625" style="97" customWidth="1"/>
    <col min="13331" max="13331" width="3.6640625" style="97" customWidth="1"/>
    <col min="13332" max="13579" width="11.44140625" style="97"/>
    <col min="13580" max="13581" width="3.6640625" style="97" customWidth="1"/>
    <col min="13582" max="13582" width="25" style="97" customWidth="1"/>
    <col min="13583" max="13583" width="34" style="97" customWidth="1"/>
    <col min="13584" max="13584" width="4.5546875" style="97" bestFit="1" customWidth="1"/>
    <col min="13585" max="13585" width="20.6640625" style="97" customWidth="1"/>
    <col min="13586" max="13586" width="20.44140625" style="97" customWidth="1"/>
    <col min="13587" max="13587" width="3.6640625" style="97" customWidth="1"/>
    <col min="13588" max="13835" width="11.44140625" style="97"/>
    <col min="13836" max="13837" width="3.6640625" style="97" customWidth="1"/>
    <col min="13838" max="13838" width="25" style="97" customWidth="1"/>
    <col min="13839" max="13839" width="34" style="97" customWidth="1"/>
    <col min="13840" max="13840" width="4.5546875" style="97" bestFit="1" customWidth="1"/>
    <col min="13841" max="13841" width="20.6640625" style="97" customWidth="1"/>
    <col min="13842" max="13842" width="20.44140625" style="97" customWidth="1"/>
    <col min="13843" max="13843" width="3.6640625" style="97" customWidth="1"/>
    <col min="13844" max="14091" width="11.44140625" style="97"/>
    <col min="14092" max="14093" width="3.6640625" style="97" customWidth="1"/>
    <col min="14094" max="14094" width="25" style="97" customWidth="1"/>
    <col min="14095" max="14095" width="34" style="97" customWidth="1"/>
    <col min="14096" max="14096" width="4.5546875" style="97" bestFit="1" customWidth="1"/>
    <col min="14097" max="14097" width="20.6640625" style="97" customWidth="1"/>
    <col min="14098" max="14098" width="20.44140625" style="97" customWidth="1"/>
    <col min="14099" max="14099" width="3.6640625" style="97" customWidth="1"/>
    <col min="14100" max="14347" width="11.44140625" style="97"/>
    <col min="14348" max="14349" width="3.6640625" style="97" customWidth="1"/>
    <col min="14350" max="14350" width="25" style="97" customWidth="1"/>
    <col min="14351" max="14351" width="34" style="97" customWidth="1"/>
    <col min="14352" max="14352" width="4.5546875" style="97" bestFit="1" customWidth="1"/>
    <col min="14353" max="14353" width="20.6640625" style="97" customWidth="1"/>
    <col min="14354" max="14354" width="20.44140625" style="97" customWidth="1"/>
    <col min="14355" max="14355" width="3.6640625" style="97" customWidth="1"/>
    <col min="14356" max="14603" width="11.44140625" style="97"/>
    <col min="14604" max="14605" width="3.6640625" style="97" customWidth="1"/>
    <col min="14606" max="14606" width="25" style="97" customWidth="1"/>
    <col min="14607" max="14607" width="34" style="97" customWidth="1"/>
    <col min="14608" max="14608" width="4.5546875" style="97" bestFit="1" customWidth="1"/>
    <col min="14609" max="14609" width="20.6640625" style="97" customWidth="1"/>
    <col min="14610" max="14610" width="20.44140625" style="97" customWidth="1"/>
    <col min="14611" max="14611" width="3.6640625" style="97" customWidth="1"/>
    <col min="14612" max="14859" width="11.44140625" style="97"/>
    <col min="14860" max="14861" width="3.6640625" style="97" customWidth="1"/>
    <col min="14862" max="14862" width="25" style="97" customWidth="1"/>
    <col min="14863" max="14863" width="34" style="97" customWidth="1"/>
    <col min="14864" max="14864" width="4.5546875" style="97" bestFit="1" customWidth="1"/>
    <col min="14865" max="14865" width="20.6640625" style="97" customWidth="1"/>
    <col min="14866" max="14866" width="20.44140625" style="97" customWidth="1"/>
    <col min="14867" max="14867" width="3.6640625" style="97" customWidth="1"/>
    <col min="14868" max="15115" width="11.44140625" style="97"/>
    <col min="15116" max="15117" width="3.6640625" style="97" customWidth="1"/>
    <col min="15118" max="15118" width="25" style="97" customWidth="1"/>
    <col min="15119" max="15119" width="34" style="97" customWidth="1"/>
    <col min="15120" max="15120" width="4.5546875" style="97" bestFit="1" customWidth="1"/>
    <col min="15121" max="15121" width="20.6640625" style="97" customWidth="1"/>
    <col min="15122" max="15122" width="20.44140625" style="97" customWidth="1"/>
    <col min="15123" max="15123" width="3.6640625" style="97" customWidth="1"/>
    <col min="15124" max="15371" width="11.44140625" style="97"/>
    <col min="15372" max="15373" width="3.6640625" style="97" customWidth="1"/>
    <col min="15374" max="15374" width="25" style="97" customWidth="1"/>
    <col min="15375" max="15375" width="34" style="97" customWidth="1"/>
    <col min="15376" max="15376" width="4.5546875" style="97" bestFit="1" customWidth="1"/>
    <col min="15377" max="15377" width="20.6640625" style="97" customWidth="1"/>
    <col min="15378" max="15378" width="20.44140625" style="97" customWidth="1"/>
    <col min="15379" max="15379" width="3.6640625" style="97" customWidth="1"/>
    <col min="15380" max="15627" width="11.44140625" style="97"/>
    <col min="15628" max="15629" width="3.6640625" style="97" customWidth="1"/>
    <col min="15630" max="15630" width="25" style="97" customWidth="1"/>
    <col min="15631" max="15631" width="34" style="97" customWidth="1"/>
    <col min="15632" max="15632" width="4.5546875" style="97" bestFit="1" customWidth="1"/>
    <col min="15633" max="15633" width="20.6640625" style="97" customWidth="1"/>
    <col min="15634" max="15634" width="20.44140625" style="97" customWidth="1"/>
    <col min="15635" max="15635" width="3.6640625" style="97" customWidth="1"/>
    <col min="15636" max="15883" width="11.44140625" style="97"/>
    <col min="15884" max="15885" width="3.6640625" style="97" customWidth="1"/>
    <col min="15886" max="15886" width="25" style="97" customWidth="1"/>
    <col min="15887" max="15887" width="34" style="97" customWidth="1"/>
    <col min="15888" max="15888" width="4.5546875" style="97" bestFit="1" customWidth="1"/>
    <col min="15889" max="15889" width="20.6640625" style="97" customWidth="1"/>
    <col min="15890" max="15890" width="20.44140625" style="97" customWidth="1"/>
    <col min="15891" max="15891" width="3.6640625" style="97" customWidth="1"/>
    <col min="15892" max="16139" width="11.44140625" style="97"/>
    <col min="16140" max="16141" width="3.6640625" style="97" customWidth="1"/>
    <col min="16142" max="16142" width="25" style="97" customWidth="1"/>
    <col min="16143" max="16143" width="34" style="97" customWidth="1"/>
    <col min="16144" max="16144" width="4.5546875" style="97" bestFit="1" customWidth="1"/>
    <col min="16145" max="16145" width="20.6640625" style="97" customWidth="1"/>
    <col min="16146" max="16146" width="20.44140625" style="97" customWidth="1"/>
    <col min="16147" max="16147" width="3.6640625" style="97" customWidth="1"/>
    <col min="16148" max="16384" width="11.44140625" style="97"/>
  </cols>
  <sheetData>
    <row r="1" spans="2:22" ht="13.8" x14ac:dyDescent="0.25"/>
    <row r="2" spans="2:22" ht="18.75" customHeight="1" x14ac:dyDescent="0.25">
      <c r="B2" s="99"/>
      <c r="C2" s="100"/>
      <c r="D2" s="100"/>
      <c r="E2" s="101"/>
      <c r="F2" s="102"/>
      <c r="H2" s="97"/>
      <c r="I2" s="97"/>
      <c r="J2" s="97"/>
      <c r="K2" s="97"/>
      <c r="L2" s="97"/>
      <c r="M2" s="97"/>
      <c r="N2" s="97"/>
      <c r="O2" s="97"/>
      <c r="P2" s="97"/>
      <c r="Q2" s="97"/>
      <c r="R2" s="97"/>
    </row>
    <row r="3" spans="2:22" ht="44.25" customHeight="1" x14ac:dyDescent="0.25">
      <c r="B3" s="103"/>
      <c r="C3" s="158" t="s">
        <v>33</v>
      </c>
      <c r="D3" s="158"/>
      <c r="E3" s="158"/>
      <c r="F3" s="104"/>
      <c r="H3" s="97"/>
      <c r="I3" s="97"/>
      <c r="J3" s="97"/>
      <c r="K3" s="97"/>
      <c r="L3" s="97"/>
      <c r="M3" s="97"/>
      <c r="N3" s="97"/>
      <c r="O3" s="97"/>
      <c r="P3" s="97"/>
      <c r="Q3" s="97"/>
      <c r="R3" s="97"/>
    </row>
    <row r="4" spans="2:22" ht="15" customHeight="1" x14ac:dyDescent="0.25">
      <c r="B4" s="103"/>
      <c r="C4" s="105"/>
      <c r="D4" s="105"/>
      <c r="E4" s="106"/>
      <c r="F4" s="107"/>
      <c r="H4" s="97"/>
      <c r="I4" s="97"/>
      <c r="J4" s="97"/>
      <c r="K4" s="97"/>
      <c r="L4" s="97"/>
      <c r="M4" s="97"/>
      <c r="N4" s="97"/>
      <c r="O4" s="97"/>
      <c r="P4" s="97"/>
      <c r="Q4" s="97"/>
      <c r="R4" s="97"/>
    </row>
    <row r="5" spans="2:22" ht="23.25" customHeight="1" x14ac:dyDescent="0.25">
      <c r="B5" s="103"/>
      <c r="C5" s="160" t="s">
        <v>0</v>
      </c>
      <c r="D5" s="160"/>
      <c r="E5" s="160"/>
      <c r="F5" s="108"/>
      <c r="H5" s="109"/>
      <c r="I5" s="101"/>
      <c r="J5" s="101"/>
      <c r="K5" s="101"/>
      <c r="L5" s="101"/>
      <c r="M5" s="101"/>
      <c r="N5" s="101"/>
      <c r="O5" s="101"/>
      <c r="P5" s="110"/>
      <c r="Q5" s="97"/>
      <c r="R5" s="97"/>
    </row>
    <row r="6" spans="2:22" ht="18.75" customHeight="1" x14ac:dyDescent="0.25">
      <c r="B6" s="103"/>
      <c r="C6" s="152" t="s">
        <v>8</v>
      </c>
      <c r="D6" s="152"/>
      <c r="E6" s="111" t="str">
        <f>IF(Overview!$E$6="","",Overview!$E$6)</f>
        <v/>
      </c>
      <c r="F6" s="108"/>
      <c r="H6" s="112"/>
      <c r="I6" s="156" t="s">
        <v>57</v>
      </c>
      <c r="J6" s="156"/>
      <c r="K6" s="156"/>
      <c r="L6" s="156"/>
      <c r="M6" s="156"/>
      <c r="N6" s="156"/>
      <c r="O6" s="156"/>
      <c r="P6" s="113"/>
      <c r="Q6" s="97"/>
      <c r="R6" s="97"/>
    </row>
    <row r="7" spans="2:22" ht="18.75" customHeight="1" x14ac:dyDescent="0.25">
      <c r="B7" s="103"/>
      <c r="C7" s="152" t="s">
        <v>9</v>
      </c>
      <c r="D7" s="152"/>
      <c r="E7" s="111" t="str">
        <f>IF(Overview!$E$7="","",Overview!$E$7)</f>
        <v/>
      </c>
      <c r="F7" s="108"/>
      <c r="H7" s="112"/>
      <c r="I7" s="156"/>
      <c r="J7" s="156"/>
      <c r="K7" s="156"/>
      <c r="L7" s="156"/>
      <c r="M7" s="156"/>
      <c r="N7" s="156"/>
      <c r="O7" s="156"/>
      <c r="P7" s="113"/>
      <c r="Q7" s="97"/>
      <c r="R7" s="97"/>
    </row>
    <row r="8" spans="2:22" ht="18.75" customHeight="1" x14ac:dyDescent="0.25">
      <c r="B8" s="103"/>
      <c r="C8" s="152" t="s">
        <v>10</v>
      </c>
      <c r="D8" s="152"/>
      <c r="E8" s="111" t="str">
        <f>IF(Overview!$E$8="","",Overview!$E$8)</f>
        <v/>
      </c>
      <c r="F8" s="108"/>
      <c r="H8" s="112"/>
      <c r="I8" s="156"/>
      <c r="J8" s="156"/>
      <c r="K8" s="156"/>
      <c r="L8" s="156"/>
      <c r="M8" s="156"/>
      <c r="N8" s="156"/>
      <c r="O8" s="156"/>
      <c r="P8" s="113"/>
      <c r="Q8" s="97"/>
      <c r="R8" s="97"/>
    </row>
    <row r="9" spans="2:22" ht="18.75" customHeight="1" x14ac:dyDescent="0.25">
      <c r="B9" s="103"/>
      <c r="C9" s="152" t="s">
        <v>15</v>
      </c>
      <c r="D9" s="152"/>
      <c r="E9" s="111" t="str">
        <f>IF(Overview!$E$9="","",Overview!$E$9)</f>
        <v>Rückkehr</v>
      </c>
      <c r="F9" s="108"/>
      <c r="H9" s="112"/>
      <c r="I9" s="156"/>
      <c r="J9" s="156"/>
      <c r="K9" s="156"/>
      <c r="L9" s="156"/>
      <c r="M9" s="156"/>
      <c r="N9" s="156"/>
      <c r="O9" s="156"/>
      <c r="P9" s="113"/>
      <c r="Q9" s="97"/>
      <c r="R9" s="97"/>
    </row>
    <row r="10" spans="2:22" ht="18.75" customHeight="1" x14ac:dyDescent="0.25">
      <c r="B10" s="103"/>
      <c r="C10" s="152" t="s">
        <v>11</v>
      </c>
      <c r="D10" s="152"/>
      <c r="E10" s="111" t="str">
        <f>IF(Overview!$E$10="","",Overview!$E$10)</f>
        <v/>
      </c>
      <c r="F10" s="108"/>
      <c r="H10" s="112"/>
      <c r="I10" s="156"/>
      <c r="J10" s="156"/>
      <c r="K10" s="156"/>
      <c r="L10" s="156"/>
      <c r="M10" s="156"/>
      <c r="N10" s="156"/>
      <c r="O10" s="156"/>
      <c r="P10" s="113"/>
      <c r="Q10" s="97"/>
      <c r="R10" s="97"/>
      <c r="V10" s="114"/>
    </row>
    <row r="11" spans="2:22" ht="18.75" customHeight="1" x14ac:dyDescent="0.25">
      <c r="B11" s="103"/>
      <c r="C11" s="152" t="s">
        <v>1</v>
      </c>
      <c r="D11" s="152"/>
      <c r="E11" s="115" t="str">
        <f>IF(Overview!$E$11="","",Overview!$E$11)</f>
        <v/>
      </c>
      <c r="F11" s="108"/>
      <c r="H11" s="112"/>
      <c r="I11" s="156"/>
      <c r="J11" s="156"/>
      <c r="K11" s="156"/>
      <c r="L11" s="156"/>
      <c r="M11" s="156"/>
      <c r="N11" s="156"/>
      <c r="O11" s="156"/>
      <c r="P11" s="113"/>
      <c r="Q11" s="97"/>
      <c r="R11" s="97"/>
    </row>
    <row r="12" spans="2:22" ht="18.75" customHeight="1" x14ac:dyDescent="0.25">
      <c r="B12" s="103"/>
      <c r="C12" s="152" t="s">
        <v>2</v>
      </c>
      <c r="D12" s="152"/>
      <c r="E12" s="115" t="str">
        <f>IF(Overview!$E$12="","",Overview!$E$12)</f>
        <v/>
      </c>
      <c r="F12" s="108"/>
      <c r="H12" s="112"/>
      <c r="I12" s="156"/>
      <c r="J12" s="156"/>
      <c r="K12" s="156"/>
      <c r="L12" s="156"/>
      <c r="M12" s="156"/>
      <c r="N12" s="156"/>
      <c r="O12" s="156"/>
      <c r="P12" s="113"/>
      <c r="Q12" s="97"/>
      <c r="R12" s="97"/>
    </row>
    <row r="13" spans="2:22" ht="18.75" customHeight="1" x14ac:dyDescent="0.25">
      <c r="B13" s="103"/>
      <c r="C13" s="152" t="s">
        <v>3</v>
      </c>
      <c r="D13" s="152"/>
      <c r="E13" s="116" t="str">
        <f>Overview!E13</f>
        <v>befüllt sich automatisch</v>
      </c>
      <c r="F13" s="108"/>
      <c r="H13" s="112"/>
      <c r="I13" s="156"/>
      <c r="J13" s="156"/>
      <c r="K13" s="156"/>
      <c r="L13" s="156"/>
      <c r="M13" s="156"/>
      <c r="N13" s="156"/>
      <c r="O13" s="156"/>
      <c r="P13" s="113"/>
      <c r="Q13" s="97"/>
      <c r="R13" s="97"/>
    </row>
    <row r="14" spans="2:22" ht="12.75" customHeight="1" x14ac:dyDescent="0.25">
      <c r="B14" s="103"/>
      <c r="C14" s="103"/>
      <c r="D14" s="105"/>
      <c r="E14" s="106"/>
      <c r="F14" s="108"/>
      <c r="H14" s="134"/>
      <c r="I14" s="133"/>
      <c r="J14" s="133"/>
      <c r="K14" s="133"/>
      <c r="L14" s="133"/>
      <c r="M14" s="133"/>
      <c r="N14" s="133"/>
      <c r="O14" s="133"/>
      <c r="P14" s="135"/>
      <c r="Q14" s="97"/>
      <c r="R14" s="97"/>
    </row>
    <row r="15" spans="2:22" ht="23.25" customHeight="1" x14ac:dyDescent="0.25">
      <c r="B15" s="103"/>
      <c r="C15" s="161" t="s">
        <v>12</v>
      </c>
      <c r="D15" s="162"/>
      <c r="E15" s="163"/>
      <c r="F15" s="108"/>
      <c r="H15" s="97"/>
      <c r="I15" s="97"/>
      <c r="J15" s="97"/>
      <c r="K15" s="97"/>
      <c r="L15" s="97"/>
      <c r="M15" s="97"/>
      <c r="N15" s="97"/>
      <c r="O15" s="97"/>
      <c r="P15" s="97"/>
      <c r="Q15" s="97"/>
      <c r="R15" s="97"/>
    </row>
    <row r="16" spans="2:22" ht="18.75" customHeight="1" x14ac:dyDescent="0.25">
      <c r="B16" s="103"/>
      <c r="C16" s="164" t="s">
        <v>4</v>
      </c>
      <c r="D16" s="165"/>
      <c r="E16" s="115" t="str">
        <f>E11</f>
        <v/>
      </c>
      <c r="F16" s="108"/>
      <c r="H16" s="97"/>
      <c r="I16" s="97"/>
      <c r="J16" s="97"/>
      <c r="K16" s="97"/>
      <c r="L16" s="97"/>
      <c r="M16" s="97"/>
      <c r="N16" s="97"/>
      <c r="O16" s="97"/>
      <c r="P16" s="97"/>
      <c r="Q16" s="97"/>
      <c r="R16" s="97"/>
    </row>
    <row r="17" spans="2:19" ht="18.75" customHeight="1" x14ac:dyDescent="0.25">
      <c r="B17" s="103"/>
      <c r="C17" s="164" t="s">
        <v>5</v>
      </c>
      <c r="D17" s="165"/>
      <c r="E17" s="115">
        <v>45291</v>
      </c>
      <c r="F17" s="108"/>
      <c r="H17" s="97"/>
      <c r="I17" s="97"/>
      <c r="J17" s="97"/>
      <c r="K17" s="97"/>
      <c r="L17" s="97"/>
      <c r="M17" s="97"/>
      <c r="N17" s="97"/>
      <c r="O17" s="97"/>
      <c r="P17" s="97"/>
      <c r="Q17" s="97"/>
      <c r="R17" s="97"/>
    </row>
    <row r="18" spans="2:19" ht="18.75" customHeight="1" x14ac:dyDescent="0.25">
      <c r="B18" s="103"/>
      <c r="C18" s="164" t="s">
        <v>13</v>
      </c>
      <c r="D18" s="165"/>
      <c r="E18" s="16">
        <f>IF(OR($E$16="",$E$13="befüllt sich automatisch"),0,(($E$17-$E$16)/30.5)/$E$13)</f>
        <v>0</v>
      </c>
      <c r="F18" s="108"/>
      <c r="H18" s="97"/>
      <c r="I18" s="97"/>
      <c r="J18" s="97"/>
      <c r="K18" s="97"/>
      <c r="L18" s="97"/>
      <c r="M18" s="97"/>
      <c r="N18" s="97"/>
      <c r="O18" s="97"/>
      <c r="P18" s="97"/>
      <c r="Q18" s="97"/>
      <c r="R18" s="97"/>
    </row>
    <row r="19" spans="2:19" ht="18.75" customHeight="1" x14ac:dyDescent="0.25">
      <c r="B19" s="118"/>
      <c r="C19" s="119"/>
      <c r="D19" s="119"/>
      <c r="E19" s="119"/>
      <c r="F19" s="120"/>
      <c r="H19" s="97"/>
      <c r="I19" s="97"/>
      <c r="J19" s="97"/>
      <c r="K19" s="97"/>
      <c r="L19" s="97"/>
      <c r="M19" s="97"/>
      <c r="N19" s="97"/>
      <c r="O19" s="97"/>
      <c r="P19" s="97"/>
      <c r="Q19" s="97"/>
      <c r="R19" s="97"/>
    </row>
    <row r="20" spans="2:19" ht="13.8" x14ac:dyDescent="0.25"/>
    <row r="21" spans="2:19" ht="12" customHeight="1" x14ac:dyDescent="0.25">
      <c r="B21" s="99"/>
      <c r="C21" s="121"/>
      <c r="D21" s="100"/>
      <c r="E21" s="100"/>
      <c r="F21" s="100"/>
      <c r="G21" s="100"/>
      <c r="H21" s="100"/>
      <c r="I21" s="100"/>
      <c r="J21" s="100"/>
      <c r="K21" s="100"/>
      <c r="L21" s="100"/>
      <c r="M21" s="100"/>
      <c r="N21" s="100"/>
      <c r="O21" s="100"/>
      <c r="P21" s="100"/>
      <c r="Q21" s="157"/>
      <c r="R21" s="100"/>
      <c r="S21" s="102"/>
    </row>
    <row r="22" spans="2:19" ht="21" customHeight="1" x14ac:dyDescent="0.25">
      <c r="B22" s="103"/>
      <c r="C22" s="153" t="s">
        <v>30</v>
      </c>
      <c r="D22" s="153"/>
      <c r="E22" s="153"/>
      <c r="F22" s="122"/>
      <c r="G22" s="123" t="s">
        <v>28</v>
      </c>
      <c r="H22" s="124" t="s">
        <v>17</v>
      </c>
      <c r="I22" s="124" t="s">
        <v>18</v>
      </c>
      <c r="J22" s="124" t="s">
        <v>19</v>
      </c>
      <c r="K22" s="124" t="s">
        <v>20</v>
      </c>
      <c r="L22" s="124" t="s">
        <v>21</v>
      </c>
      <c r="M22" s="124" t="s">
        <v>22</v>
      </c>
      <c r="N22" s="124" t="s">
        <v>24</v>
      </c>
      <c r="O22" s="124" t="s">
        <v>23</v>
      </c>
      <c r="P22" s="124" t="s">
        <v>25</v>
      </c>
      <c r="Q22" s="158"/>
      <c r="R22" s="124" t="s">
        <v>32</v>
      </c>
      <c r="S22" s="107"/>
    </row>
    <row r="23" spans="2:19" ht="18.600000000000001" customHeight="1" x14ac:dyDescent="0.25">
      <c r="B23" s="103"/>
      <c r="C23" s="138" t="s">
        <v>71</v>
      </c>
      <c r="D23" s="139" t="s">
        <v>26</v>
      </c>
      <c r="E23" s="139"/>
      <c r="F23" s="21"/>
      <c r="G23" s="125">
        <f>SUM(H23:P23)</f>
        <v>0</v>
      </c>
      <c r="H23" s="127"/>
      <c r="I23" s="127"/>
      <c r="J23" s="127"/>
      <c r="K23" s="127"/>
      <c r="L23" s="127"/>
      <c r="M23" s="127"/>
      <c r="N23" s="127"/>
      <c r="O23" s="127"/>
      <c r="P23" s="127"/>
      <c r="Q23" s="158"/>
      <c r="R23" s="22"/>
      <c r="S23" s="107"/>
    </row>
    <row r="24" spans="2:19" ht="28.2" customHeight="1" x14ac:dyDescent="0.25">
      <c r="B24" s="103"/>
      <c r="C24" s="23" t="s">
        <v>72</v>
      </c>
      <c r="D24" s="139" t="s">
        <v>73</v>
      </c>
      <c r="E24" s="139"/>
      <c r="F24" s="24"/>
      <c r="G24" s="125">
        <f>SUM(H24:P24)</f>
        <v>0</v>
      </c>
      <c r="H24" s="127"/>
      <c r="I24" s="127"/>
      <c r="J24" s="127"/>
      <c r="K24" s="127"/>
      <c r="L24" s="127"/>
      <c r="M24" s="127"/>
      <c r="N24" s="127"/>
      <c r="O24" s="127"/>
      <c r="P24" s="127"/>
      <c r="Q24" s="158"/>
      <c r="R24" s="22"/>
      <c r="S24" s="107"/>
    </row>
    <row r="25" spans="2:19" ht="28.2" customHeight="1" x14ac:dyDescent="0.25">
      <c r="B25" s="103"/>
      <c r="C25" s="23" t="s">
        <v>74</v>
      </c>
      <c r="D25" s="139" t="s">
        <v>75</v>
      </c>
      <c r="E25" s="139"/>
      <c r="F25" s="24"/>
      <c r="G25" s="125">
        <f t="shared" ref="G25:G28" si="0">SUM(H25:P25)</f>
        <v>0</v>
      </c>
      <c r="H25" s="127"/>
      <c r="I25" s="127"/>
      <c r="J25" s="127"/>
      <c r="K25" s="127"/>
      <c r="L25" s="127"/>
      <c r="M25" s="127"/>
      <c r="N25" s="127"/>
      <c r="O25" s="127"/>
      <c r="P25" s="127"/>
      <c r="Q25" s="158"/>
      <c r="R25" s="22"/>
      <c r="S25" s="107"/>
    </row>
    <row r="26" spans="2:19" ht="18.600000000000001" customHeight="1" x14ac:dyDescent="0.25">
      <c r="B26" s="103"/>
      <c r="C26" s="23" t="s">
        <v>76</v>
      </c>
      <c r="D26" s="139" t="s">
        <v>77</v>
      </c>
      <c r="E26" s="139"/>
      <c r="F26" s="24"/>
      <c r="G26" s="125">
        <f t="shared" si="0"/>
        <v>0</v>
      </c>
      <c r="H26" s="127"/>
      <c r="I26" s="127"/>
      <c r="J26" s="127"/>
      <c r="K26" s="127"/>
      <c r="L26" s="127"/>
      <c r="M26" s="127"/>
      <c r="N26" s="127"/>
      <c r="O26" s="127"/>
      <c r="P26" s="127"/>
      <c r="Q26" s="158"/>
      <c r="R26" s="22"/>
      <c r="S26" s="107"/>
    </row>
    <row r="27" spans="2:19" ht="18.600000000000001" customHeight="1" x14ac:dyDescent="0.25">
      <c r="B27" s="103"/>
      <c r="C27" s="23" t="s">
        <v>78</v>
      </c>
      <c r="D27" s="139" t="s">
        <v>79</v>
      </c>
      <c r="E27" s="139"/>
      <c r="F27" s="24"/>
      <c r="G27" s="125">
        <f t="shared" si="0"/>
        <v>0</v>
      </c>
      <c r="H27" s="127"/>
      <c r="I27" s="127"/>
      <c r="J27" s="127"/>
      <c r="K27" s="127"/>
      <c r="L27" s="127"/>
      <c r="M27" s="127"/>
      <c r="N27" s="127"/>
      <c r="O27" s="127"/>
      <c r="P27" s="127"/>
      <c r="Q27" s="158"/>
      <c r="R27" s="22"/>
      <c r="S27" s="107"/>
    </row>
    <row r="28" spans="2:19" ht="18.600000000000001" customHeight="1" x14ac:dyDescent="0.25">
      <c r="B28" s="103"/>
      <c r="C28" s="23" t="s">
        <v>80</v>
      </c>
      <c r="D28" s="139" t="s">
        <v>81</v>
      </c>
      <c r="E28" s="139"/>
      <c r="F28" s="24"/>
      <c r="G28" s="125">
        <f t="shared" si="0"/>
        <v>0</v>
      </c>
      <c r="H28" s="127"/>
      <c r="I28" s="127"/>
      <c r="J28" s="127"/>
      <c r="K28" s="127"/>
      <c r="L28" s="127"/>
      <c r="M28" s="127"/>
      <c r="N28" s="127"/>
      <c r="O28" s="127"/>
      <c r="P28" s="127"/>
      <c r="Q28" s="158"/>
      <c r="R28" s="22"/>
      <c r="S28" s="107"/>
    </row>
    <row r="29" spans="2:19" ht="12" customHeight="1" x14ac:dyDescent="0.25">
      <c r="B29" s="118"/>
      <c r="C29" s="121"/>
      <c r="D29" s="119"/>
      <c r="E29" s="119"/>
      <c r="F29" s="119"/>
      <c r="G29" s="119"/>
      <c r="H29" s="117"/>
      <c r="I29" s="117"/>
      <c r="J29" s="117"/>
      <c r="K29" s="117"/>
      <c r="L29" s="117"/>
      <c r="M29" s="117"/>
      <c r="N29" s="117"/>
      <c r="O29" s="117"/>
      <c r="P29" s="117"/>
      <c r="Q29" s="159"/>
      <c r="R29" s="119"/>
      <c r="S29" s="120"/>
    </row>
    <row r="30" spans="2:19" ht="13.8" x14ac:dyDescent="0.25"/>
    <row r="31" spans="2:19" ht="12" customHeight="1" x14ac:dyDescent="0.25">
      <c r="B31" s="99"/>
      <c r="C31" s="100"/>
      <c r="D31" s="100"/>
      <c r="E31" s="100"/>
      <c r="F31" s="100"/>
      <c r="G31" s="100"/>
      <c r="H31" s="100"/>
      <c r="I31" s="100"/>
      <c r="J31" s="100"/>
      <c r="K31" s="100"/>
      <c r="L31" s="100"/>
      <c r="M31" s="100"/>
      <c r="N31" s="100"/>
      <c r="O31" s="100"/>
      <c r="P31" s="100"/>
      <c r="Q31" s="102"/>
      <c r="R31" s="97"/>
    </row>
    <row r="32" spans="2:19" ht="21" customHeight="1" x14ac:dyDescent="0.25">
      <c r="B32" s="126"/>
      <c r="C32" s="153" t="s">
        <v>31</v>
      </c>
      <c r="D32" s="153"/>
      <c r="E32" s="153"/>
      <c r="F32" s="106"/>
      <c r="G32" s="123" t="s">
        <v>28</v>
      </c>
      <c r="H32" s="154" t="s">
        <v>32</v>
      </c>
      <c r="I32" s="154"/>
      <c r="J32" s="154"/>
      <c r="K32" s="154"/>
      <c r="L32" s="154"/>
      <c r="M32" s="154"/>
      <c r="N32" s="154"/>
      <c r="O32" s="154"/>
      <c r="P32" s="154"/>
      <c r="Q32" s="104"/>
      <c r="R32" s="97"/>
    </row>
    <row r="33" spans="2:18" ht="18.600000000000001" customHeight="1" x14ac:dyDescent="0.25">
      <c r="B33" s="126"/>
      <c r="C33" s="23" t="s">
        <v>82</v>
      </c>
      <c r="D33" s="139" t="s">
        <v>83</v>
      </c>
      <c r="E33" s="139"/>
      <c r="F33" s="106"/>
      <c r="G33" s="25"/>
      <c r="H33" s="155"/>
      <c r="I33" s="155"/>
      <c r="J33" s="155"/>
      <c r="K33" s="155"/>
      <c r="L33" s="155"/>
      <c r="M33" s="155"/>
      <c r="N33" s="155"/>
      <c r="O33" s="155"/>
      <c r="P33" s="155"/>
      <c r="Q33" s="104"/>
      <c r="R33" s="97"/>
    </row>
    <row r="34" spans="2:18" ht="18.600000000000001" customHeight="1" x14ac:dyDescent="0.25">
      <c r="B34" s="103"/>
      <c r="C34" s="23" t="s">
        <v>84</v>
      </c>
      <c r="D34" s="139" t="s">
        <v>85</v>
      </c>
      <c r="E34" s="139" t="s">
        <v>27</v>
      </c>
      <c r="F34" s="24"/>
      <c r="G34" s="25"/>
      <c r="H34" s="155"/>
      <c r="I34" s="155"/>
      <c r="J34" s="155"/>
      <c r="K34" s="155"/>
      <c r="L34" s="155"/>
      <c r="M34" s="155"/>
      <c r="N34" s="155"/>
      <c r="O34" s="155"/>
      <c r="P34" s="155"/>
      <c r="Q34" s="107"/>
      <c r="R34" s="97"/>
    </row>
    <row r="35" spans="2:18" ht="12" customHeight="1" x14ac:dyDescent="0.25">
      <c r="B35" s="118"/>
      <c r="C35" s="121"/>
      <c r="D35" s="119"/>
      <c r="E35" s="119"/>
      <c r="F35" s="119"/>
      <c r="G35" s="119"/>
      <c r="H35" s="117"/>
      <c r="I35" s="117"/>
      <c r="J35" s="117"/>
      <c r="K35" s="117"/>
      <c r="L35" s="117"/>
      <c r="M35" s="117"/>
      <c r="N35" s="117"/>
      <c r="O35" s="117"/>
      <c r="P35" s="117"/>
      <c r="Q35" s="120"/>
      <c r="R35" s="97"/>
    </row>
    <row r="36" spans="2:18" ht="13.8" x14ac:dyDescent="0.25"/>
    <row r="37" spans="2:18" ht="12" customHeight="1" x14ac:dyDescent="0.25">
      <c r="B37" s="99"/>
      <c r="C37" s="100"/>
      <c r="D37" s="100"/>
      <c r="E37" s="100"/>
      <c r="F37" s="100"/>
      <c r="G37" s="100"/>
      <c r="H37" s="100"/>
      <c r="I37" s="100"/>
      <c r="J37" s="100"/>
      <c r="K37" s="100"/>
      <c r="L37" s="100"/>
      <c r="M37" s="100"/>
      <c r="N37" s="100"/>
      <c r="O37" s="100"/>
      <c r="P37" s="100"/>
      <c r="Q37" s="102"/>
      <c r="R37" s="97"/>
    </row>
    <row r="38" spans="2:18" ht="21" customHeight="1" x14ac:dyDescent="0.25">
      <c r="B38" s="103"/>
      <c r="C38" s="153" t="s">
        <v>29</v>
      </c>
      <c r="D38" s="153"/>
      <c r="E38" s="153"/>
      <c r="F38" s="106"/>
      <c r="G38" s="123" t="s">
        <v>28</v>
      </c>
      <c r="H38" s="154" t="s">
        <v>32</v>
      </c>
      <c r="I38" s="154"/>
      <c r="J38" s="154"/>
      <c r="K38" s="154"/>
      <c r="L38" s="154"/>
      <c r="M38" s="154"/>
      <c r="N38" s="154"/>
      <c r="O38" s="154"/>
      <c r="P38" s="154"/>
      <c r="Q38" s="104"/>
      <c r="R38" s="97"/>
    </row>
    <row r="39" spans="2:18" ht="19.5" customHeight="1" x14ac:dyDescent="0.25">
      <c r="B39" s="103"/>
      <c r="C39" s="26" t="s">
        <v>86</v>
      </c>
      <c r="D39" s="139" t="s">
        <v>87</v>
      </c>
      <c r="E39" s="139"/>
      <c r="F39" s="122"/>
      <c r="G39" s="27"/>
      <c r="H39" s="155"/>
      <c r="I39" s="155"/>
      <c r="J39" s="155"/>
      <c r="K39" s="155"/>
      <c r="L39" s="155"/>
      <c r="M39" s="155"/>
      <c r="N39" s="155"/>
      <c r="O39" s="155"/>
      <c r="P39" s="155"/>
      <c r="Q39" s="104"/>
      <c r="R39" s="97"/>
    </row>
    <row r="40" spans="2:18" ht="19.5" customHeight="1" x14ac:dyDescent="0.25">
      <c r="B40" s="103"/>
      <c r="C40" s="26" t="s">
        <v>88</v>
      </c>
      <c r="D40" s="139" t="s">
        <v>89</v>
      </c>
      <c r="E40" s="139"/>
      <c r="F40" s="122"/>
      <c r="G40" s="27"/>
      <c r="H40" s="155"/>
      <c r="I40" s="155"/>
      <c r="J40" s="155"/>
      <c r="K40" s="155"/>
      <c r="L40" s="155"/>
      <c r="M40" s="155"/>
      <c r="N40" s="155"/>
      <c r="O40" s="155"/>
      <c r="P40" s="155"/>
      <c r="Q40" s="107"/>
      <c r="R40" s="97"/>
    </row>
    <row r="41" spans="2:18" ht="19.5" customHeight="1" x14ac:dyDescent="0.25">
      <c r="B41" s="103"/>
      <c r="C41" s="26" t="s">
        <v>90</v>
      </c>
      <c r="D41" s="139" t="s">
        <v>91</v>
      </c>
      <c r="E41" s="139"/>
      <c r="F41" s="24"/>
      <c r="G41" s="27"/>
      <c r="H41" s="155"/>
      <c r="I41" s="155"/>
      <c r="J41" s="155"/>
      <c r="K41" s="155"/>
      <c r="L41" s="155"/>
      <c r="M41" s="155"/>
      <c r="N41" s="155"/>
      <c r="O41" s="155"/>
      <c r="P41" s="155"/>
      <c r="Q41" s="107"/>
      <c r="R41" s="97"/>
    </row>
    <row r="42" spans="2:18" ht="19.5" customHeight="1" x14ac:dyDescent="0.25">
      <c r="B42" s="103"/>
      <c r="C42" s="26" t="s">
        <v>92</v>
      </c>
      <c r="D42" s="139" t="s">
        <v>93</v>
      </c>
      <c r="E42" s="139"/>
      <c r="F42" s="24"/>
      <c r="G42" s="27"/>
      <c r="H42" s="155"/>
      <c r="I42" s="155"/>
      <c r="J42" s="155"/>
      <c r="K42" s="155"/>
      <c r="L42" s="155"/>
      <c r="M42" s="155"/>
      <c r="N42" s="155"/>
      <c r="O42" s="155"/>
      <c r="P42" s="155"/>
      <c r="Q42" s="107"/>
      <c r="R42" s="97"/>
    </row>
    <row r="43" spans="2:18" ht="19.5" customHeight="1" x14ac:dyDescent="0.25">
      <c r="B43" s="103"/>
      <c r="C43" s="26" t="s">
        <v>94</v>
      </c>
      <c r="D43" s="139" t="s">
        <v>95</v>
      </c>
      <c r="E43" s="139"/>
      <c r="F43" s="24"/>
      <c r="G43" s="27"/>
      <c r="H43" s="155"/>
      <c r="I43" s="155"/>
      <c r="J43" s="155"/>
      <c r="K43" s="155"/>
      <c r="L43" s="155"/>
      <c r="M43" s="155"/>
      <c r="N43" s="155"/>
      <c r="O43" s="155"/>
      <c r="P43" s="155"/>
      <c r="Q43" s="107"/>
      <c r="R43" s="97"/>
    </row>
    <row r="44" spans="2:18" ht="12" customHeight="1" x14ac:dyDescent="0.25">
      <c r="B44" s="118"/>
      <c r="C44" s="119"/>
      <c r="D44" s="119"/>
      <c r="E44" s="119"/>
      <c r="F44" s="119"/>
      <c r="G44" s="119"/>
      <c r="H44" s="119"/>
      <c r="I44" s="119"/>
      <c r="J44" s="119"/>
      <c r="K44" s="119"/>
      <c r="L44" s="119"/>
      <c r="M44" s="119"/>
      <c r="N44" s="119"/>
      <c r="O44" s="119"/>
      <c r="P44" s="119"/>
      <c r="Q44" s="120"/>
      <c r="R44" s="97"/>
    </row>
    <row r="45" spans="2:18" ht="13.8" x14ac:dyDescent="0.25"/>
    <row r="46" spans="2:18" ht="18" customHeight="1" x14ac:dyDescent="0.25">
      <c r="E46" s="98"/>
      <c r="F46" s="97"/>
      <c r="G46" s="98"/>
      <c r="R46" s="97"/>
    </row>
    <row r="47" spans="2:18" ht="18" customHeight="1" x14ac:dyDescent="0.25">
      <c r="E47" s="98"/>
      <c r="F47" s="97"/>
      <c r="G47" s="98"/>
      <c r="R47" s="97"/>
    </row>
    <row r="48" spans="2:18" ht="18.75" customHeight="1" x14ac:dyDescent="0.25">
      <c r="E48" s="98"/>
      <c r="F48" s="97"/>
      <c r="G48" s="98"/>
      <c r="R48" s="97"/>
    </row>
    <row r="49" spans="5:18" ht="13.8" x14ac:dyDescent="0.25">
      <c r="E49" s="98"/>
      <c r="F49" s="97"/>
      <c r="G49" s="98"/>
      <c r="R49" s="97"/>
    </row>
    <row r="50" spans="5:18" ht="18.75" customHeight="1" x14ac:dyDescent="0.25">
      <c r="E50" s="98"/>
      <c r="F50" s="97"/>
      <c r="G50" s="98"/>
      <c r="R50" s="97"/>
    </row>
    <row r="51" spans="5:18" ht="33" customHeight="1" x14ac:dyDescent="0.25">
      <c r="E51" s="98"/>
      <c r="F51" s="97"/>
      <c r="G51" s="98"/>
      <c r="R51" s="97"/>
    </row>
    <row r="52" spans="5:18" ht="18.75" customHeight="1" x14ac:dyDescent="0.25">
      <c r="E52" s="98"/>
      <c r="F52" s="97"/>
      <c r="G52" s="98"/>
      <c r="R52" s="97"/>
    </row>
    <row r="53" spans="5:18" ht="13.8" x14ac:dyDescent="0.25">
      <c r="E53" s="98"/>
      <c r="F53" s="97"/>
      <c r="G53" s="98"/>
      <c r="R53" s="97"/>
    </row>
    <row r="54" spans="5:18" ht="13.8" x14ac:dyDescent="0.25">
      <c r="E54" s="98"/>
      <c r="F54" s="97"/>
      <c r="G54" s="98"/>
      <c r="R54" s="97"/>
    </row>
    <row r="55" spans="5:18" ht="18.75" customHeight="1" x14ac:dyDescent="0.25">
      <c r="E55" s="98"/>
      <c r="F55" s="97"/>
      <c r="G55" s="98"/>
      <c r="R55" s="97"/>
    </row>
  </sheetData>
  <sheetProtection algorithmName="SHA-512" hashValue="GfUgAj8p7fQOxcI7rR7RJ+daQAs8FKJu7XQCstDois7awn3khlyRR3iaYeoDa31bvAiQiNAbcJdRy/ljH5QAdw==" saltValue="WMuGH8mQ+z8x4Nmt016DLw==" spinCount="100000" sheet="1" formatCells="0" formatRows="0" selectLockedCells="1"/>
  <mergeCells count="41">
    <mergeCell ref="D43:E43"/>
    <mergeCell ref="H43:P43"/>
    <mergeCell ref="D40:E40"/>
    <mergeCell ref="H40:P40"/>
    <mergeCell ref="D41:E41"/>
    <mergeCell ref="H41:P41"/>
    <mergeCell ref="D42:E42"/>
    <mergeCell ref="H42:P42"/>
    <mergeCell ref="C38:E38"/>
    <mergeCell ref="H38:P38"/>
    <mergeCell ref="D39:E39"/>
    <mergeCell ref="H39:P39"/>
    <mergeCell ref="D33:E33"/>
    <mergeCell ref="H33:P33"/>
    <mergeCell ref="D34:E34"/>
    <mergeCell ref="H34:P34"/>
    <mergeCell ref="H32:P32"/>
    <mergeCell ref="C13:D13"/>
    <mergeCell ref="C15:E15"/>
    <mergeCell ref="C16:D16"/>
    <mergeCell ref="C17:D17"/>
    <mergeCell ref="C18:D18"/>
    <mergeCell ref="D26:E26"/>
    <mergeCell ref="D27:E27"/>
    <mergeCell ref="D28:E28"/>
    <mergeCell ref="C32:E32"/>
    <mergeCell ref="I6:O13"/>
    <mergeCell ref="C9:D9"/>
    <mergeCell ref="C10:D10"/>
    <mergeCell ref="C11:D11"/>
    <mergeCell ref="C12:D12"/>
    <mergeCell ref="Q21:Q29"/>
    <mergeCell ref="C22:E22"/>
    <mergeCell ref="D23:E23"/>
    <mergeCell ref="D24:E24"/>
    <mergeCell ref="D25:E25"/>
    <mergeCell ref="C3:E3"/>
    <mergeCell ref="C5:E5"/>
    <mergeCell ref="C6:D6"/>
    <mergeCell ref="C7:D7"/>
    <mergeCell ref="C8:D8"/>
  </mergeCells>
  <conditionalFormatting sqref="D23:D28">
    <cfRule type="expression" dxfId="43" priority="7" stopIfTrue="1">
      <formula>LEFT(D23,7)="Bereich"</formula>
    </cfRule>
    <cfRule type="expression" dxfId="42" priority="8" stopIfTrue="1">
      <formula>LEFT(D23,5)="davon"</formula>
    </cfRule>
  </conditionalFormatting>
  <conditionalFormatting sqref="D34">
    <cfRule type="expression" dxfId="41" priority="5" stopIfTrue="1">
      <formula>LEFT(D34,7)="Bereich"</formula>
    </cfRule>
    <cfRule type="expression" dxfId="40" priority="6" stopIfTrue="1">
      <formula>LEFT(D34,5)="davon"</formula>
    </cfRule>
  </conditionalFormatting>
  <conditionalFormatting sqref="D33">
    <cfRule type="expression" dxfId="39" priority="3" stopIfTrue="1">
      <formula>LEFT(D33,7)="Bereich"</formula>
    </cfRule>
    <cfRule type="expression" dxfId="38" priority="4" stopIfTrue="1">
      <formula>LEFT(D33,5)="davon"</formula>
    </cfRule>
  </conditionalFormatting>
  <conditionalFormatting sqref="D39:D43">
    <cfRule type="expression" dxfId="37" priority="1" stopIfTrue="1">
      <formula>LEFT(D39,7)="Bereich"</formula>
    </cfRule>
    <cfRule type="expression" dxfId="36"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822CEBF5-FACF-4DD0-8F51-9F57AB0D1A66}">
      <formula1>#REF!</formula1>
    </dataValidation>
  </dataValidations>
  <pageMargins left="0.25" right="0.25" top="0.75" bottom="0.75" header="0.3" footer="0.3"/>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4E4FA-864F-442E-BFA8-A84FBD77C765}">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97" customWidth="1"/>
    <col min="2" max="2" width="2.5546875" style="97" customWidth="1"/>
    <col min="3" max="3" width="9.109375" style="97" customWidth="1"/>
    <col min="4" max="4" width="16" style="97" customWidth="1"/>
    <col min="5" max="5" width="62.33203125" style="97" customWidth="1"/>
    <col min="6" max="6" width="2.5546875" style="98" customWidth="1"/>
    <col min="7" max="7" width="12" style="97" customWidth="1"/>
    <col min="8" max="16" width="9.6640625" style="98" customWidth="1"/>
    <col min="17" max="17" width="2" style="98" customWidth="1"/>
    <col min="18" max="18" width="75.44140625" style="98" customWidth="1"/>
    <col min="19" max="19" width="2.6640625" style="97" customWidth="1"/>
    <col min="20" max="267" width="11.44140625" style="97"/>
    <col min="268" max="269" width="3.6640625" style="97" customWidth="1"/>
    <col min="270" max="270" width="25" style="97" customWidth="1"/>
    <col min="271" max="271" width="34" style="97" customWidth="1"/>
    <col min="272" max="272" width="4.5546875" style="97" bestFit="1" customWidth="1"/>
    <col min="273" max="273" width="20.6640625" style="97" customWidth="1"/>
    <col min="274" max="274" width="20.44140625" style="97" customWidth="1"/>
    <col min="275" max="275" width="3.6640625" style="97" customWidth="1"/>
    <col min="276" max="523" width="11.44140625" style="97"/>
    <col min="524" max="525" width="3.6640625" style="97" customWidth="1"/>
    <col min="526" max="526" width="25" style="97" customWidth="1"/>
    <col min="527" max="527" width="34" style="97" customWidth="1"/>
    <col min="528" max="528" width="4.5546875" style="97" bestFit="1" customWidth="1"/>
    <col min="529" max="529" width="20.6640625" style="97" customWidth="1"/>
    <col min="530" max="530" width="20.44140625" style="97" customWidth="1"/>
    <col min="531" max="531" width="3.6640625" style="97" customWidth="1"/>
    <col min="532" max="779" width="11.44140625" style="97"/>
    <col min="780" max="781" width="3.6640625" style="97" customWidth="1"/>
    <col min="782" max="782" width="25" style="97" customWidth="1"/>
    <col min="783" max="783" width="34" style="97" customWidth="1"/>
    <col min="784" max="784" width="4.5546875" style="97" bestFit="1" customWidth="1"/>
    <col min="785" max="785" width="20.6640625" style="97" customWidth="1"/>
    <col min="786" max="786" width="20.44140625" style="97" customWidth="1"/>
    <col min="787" max="787" width="3.6640625" style="97" customWidth="1"/>
    <col min="788" max="1035" width="11.44140625" style="97"/>
    <col min="1036" max="1037" width="3.6640625" style="97" customWidth="1"/>
    <col min="1038" max="1038" width="25" style="97" customWidth="1"/>
    <col min="1039" max="1039" width="34" style="97" customWidth="1"/>
    <col min="1040" max="1040" width="4.5546875" style="97" bestFit="1" customWidth="1"/>
    <col min="1041" max="1041" width="20.6640625" style="97" customWidth="1"/>
    <col min="1042" max="1042" width="20.44140625" style="97" customWidth="1"/>
    <col min="1043" max="1043" width="3.6640625" style="97" customWidth="1"/>
    <col min="1044" max="1291" width="11.44140625" style="97"/>
    <col min="1292" max="1293" width="3.6640625" style="97" customWidth="1"/>
    <col min="1294" max="1294" width="25" style="97" customWidth="1"/>
    <col min="1295" max="1295" width="34" style="97" customWidth="1"/>
    <col min="1296" max="1296" width="4.5546875" style="97" bestFit="1" customWidth="1"/>
    <col min="1297" max="1297" width="20.6640625" style="97" customWidth="1"/>
    <col min="1298" max="1298" width="20.44140625" style="97" customWidth="1"/>
    <col min="1299" max="1299" width="3.6640625" style="97" customWidth="1"/>
    <col min="1300" max="1547" width="11.44140625" style="97"/>
    <col min="1548" max="1549" width="3.6640625" style="97" customWidth="1"/>
    <col min="1550" max="1550" width="25" style="97" customWidth="1"/>
    <col min="1551" max="1551" width="34" style="97" customWidth="1"/>
    <col min="1552" max="1552" width="4.5546875" style="97" bestFit="1" customWidth="1"/>
    <col min="1553" max="1553" width="20.6640625" style="97" customWidth="1"/>
    <col min="1554" max="1554" width="20.44140625" style="97" customWidth="1"/>
    <col min="1555" max="1555" width="3.6640625" style="97" customWidth="1"/>
    <col min="1556" max="1803" width="11.44140625" style="97"/>
    <col min="1804" max="1805" width="3.6640625" style="97" customWidth="1"/>
    <col min="1806" max="1806" width="25" style="97" customWidth="1"/>
    <col min="1807" max="1807" width="34" style="97" customWidth="1"/>
    <col min="1808" max="1808" width="4.5546875" style="97" bestFit="1" customWidth="1"/>
    <col min="1809" max="1809" width="20.6640625" style="97" customWidth="1"/>
    <col min="1810" max="1810" width="20.44140625" style="97" customWidth="1"/>
    <col min="1811" max="1811" width="3.6640625" style="97" customWidth="1"/>
    <col min="1812" max="2059" width="11.44140625" style="97"/>
    <col min="2060" max="2061" width="3.6640625" style="97" customWidth="1"/>
    <col min="2062" max="2062" width="25" style="97" customWidth="1"/>
    <col min="2063" max="2063" width="34" style="97" customWidth="1"/>
    <col min="2064" max="2064" width="4.5546875" style="97" bestFit="1" customWidth="1"/>
    <col min="2065" max="2065" width="20.6640625" style="97" customWidth="1"/>
    <col min="2066" max="2066" width="20.44140625" style="97" customWidth="1"/>
    <col min="2067" max="2067" width="3.6640625" style="97" customWidth="1"/>
    <col min="2068" max="2315" width="11.44140625" style="97"/>
    <col min="2316" max="2317" width="3.6640625" style="97" customWidth="1"/>
    <col min="2318" max="2318" width="25" style="97" customWidth="1"/>
    <col min="2319" max="2319" width="34" style="97" customWidth="1"/>
    <col min="2320" max="2320" width="4.5546875" style="97" bestFit="1" customWidth="1"/>
    <col min="2321" max="2321" width="20.6640625" style="97" customWidth="1"/>
    <col min="2322" max="2322" width="20.44140625" style="97" customWidth="1"/>
    <col min="2323" max="2323" width="3.6640625" style="97" customWidth="1"/>
    <col min="2324" max="2571" width="11.44140625" style="97"/>
    <col min="2572" max="2573" width="3.6640625" style="97" customWidth="1"/>
    <col min="2574" max="2574" width="25" style="97" customWidth="1"/>
    <col min="2575" max="2575" width="34" style="97" customWidth="1"/>
    <col min="2576" max="2576" width="4.5546875" style="97" bestFit="1" customWidth="1"/>
    <col min="2577" max="2577" width="20.6640625" style="97" customWidth="1"/>
    <col min="2578" max="2578" width="20.44140625" style="97" customWidth="1"/>
    <col min="2579" max="2579" width="3.6640625" style="97" customWidth="1"/>
    <col min="2580" max="2827" width="11.44140625" style="97"/>
    <col min="2828" max="2829" width="3.6640625" style="97" customWidth="1"/>
    <col min="2830" max="2830" width="25" style="97" customWidth="1"/>
    <col min="2831" max="2831" width="34" style="97" customWidth="1"/>
    <col min="2832" max="2832" width="4.5546875" style="97" bestFit="1" customWidth="1"/>
    <col min="2833" max="2833" width="20.6640625" style="97" customWidth="1"/>
    <col min="2834" max="2834" width="20.44140625" style="97" customWidth="1"/>
    <col min="2835" max="2835" width="3.6640625" style="97" customWidth="1"/>
    <col min="2836" max="3083" width="11.44140625" style="97"/>
    <col min="3084" max="3085" width="3.6640625" style="97" customWidth="1"/>
    <col min="3086" max="3086" width="25" style="97" customWidth="1"/>
    <col min="3087" max="3087" width="34" style="97" customWidth="1"/>
    <col min="3088" max="3088" width="4.5546875" style="97" bestFit="1" customWidth="1"/>
    <col min="3089" max="3089" width="20.6640625" style="97" customWidth="1"/>
    <col min="3090" max="3090" width="20.44140625" style="97" customWidth="1"/>
    <col min="3091" max="3091" width="3.6640625" style="97" customWidth="1"/>
    <col min="3092" max="3339" width="11.44140625" style="97"/>
    <col min="3340" max="3341" width="3.6640625" style="97" customWidth="1"/>
    <col min="3342" max="3342" width="25" style="97" customWidth="1"/>
    <col min="3343" max="3343" width="34" style="97" customWidth="1"/>
    <col min="3344" max="3344" width="4.5546875" style="97" bestFit="1" customWidth="1"/>
    <col min="3345" max="3345" width="20.6640625" style="97" customWidth="1"/>
    <col min="3346" max="3346" width="20.44140625" style="97" customWidth="1"/>
    <col min="3347" max="3347" width="3.6640625" style="97" customWidth="1"/>
    <col min="3348" max="3595" width="11.44140625" style="97"/>
    <col min="3596" max="3597" width="3.6640625" style="97" customWidth="1"/>
    <col min="3598" max="3598" width="25" style="97" customWidth="1"/>
    <col min="3599" max="3599" width="34" style="97" customWidth="1"/>
    <col min="3600" max="3600" width="4.5546875" style="97" bestFit="1" customWidth="1"/>
    <col min="3601" max="3601" width="20.6640625" style="97" customWidth="1"/>
    <col min="3602" max="3602" width="20.44140625" style="97" customWidth="1"/>
    <col min="3603" max="3603" width="3.6640625" style="97" customWidth="1"/>
    <col min="3604" max="3851" width="11.44140625" style="97"/>
    <col min="3852" max="3853" width="3.6640625" style="97" customWidth="1"/>
    <col min="3854" max="3854" width="25" style="97" customWidth="1"/>
    <col min="3855" max="3855" width="34" style="97" customWidth="1"/>
    <col min="3856" max="3856" width="4.5546875" style="97" bestFit="1" customWidth="1"/>
    <col min="3857" max="3857" width="20.6640625" style="97" customWidth="1"/>
    <col min="3858" max="3858" width="20.44140625" style="97" customWidth="1"/>
    <col min="3859" max="3859" width="3.6640625" style="97" customWidth="1"/>
    <col min="3860" max="4107" width="11.44140625" style="97"/>
    <col min="4108" max="4109" width="3.6640625" style="97" customWidth="1"/>
    <col min="4110" max="4110" width="25" style="97" customWidth="1"/>
    <col min="4111" max="4111" width="34" style="97" customWidth="1"/>
    <col min="4112" max="4112" width="4.5546875" style="97" bestFit="1" customWidth="1"/>
    <col min="4113" max="4113" width="20.6640625" style="97" customWidth="1"/>
    <col min="4114" max="4114" width="20.44140625" style="97" customWidth="1"/>
    <col min="4115" max="4115" width="3.6640625" style="97" customWidth="1"/>
    <col min="4116" max="4363" width="11.44140625" style="97"/>
    <col min="4364" max="4365" width="3.6640625" style="97" customWidth="1"/>
    <col min="4366" max="4366" width="25" style="97" customWidth="1"/>
    <col min="4367" max="4367" width="34" style="97" customWidth="1"/>
    <col min="4368" max="4368" width="4.5546875" style="97" bestFit="1" customWidth="1"/>
    <col min="4369" max="4369" width="20.6640625" style="97" customWidth="1"/>
    <col min="4370" max="4370" width="20.44140625" style="97" customWidth="1"/>
    <col min="4371" max="4371" width="3.6640625" style="97" customWidth="1"/>
    <col min="4372" max="4619" width="11.44140625" style="97"/>
    <col min="4620" max="4621" width="3.6640625" style="97" customWidth="1"/>
    <col min="4622" max="4622" width="25" style="97" customWidth="1"/>
    <col min="4623" max="4623" width="34" style="97" customWidth="1"/>
    <col min="4624" max="4624" width="4.5546875" style="97" bestFit="1" customWidth="1"/>
    <col min="4625" max="4625" width="20.6640625" style="97" customWidth="1"/>
    <col min="4626" max="4626" width="20.44140625" style="97" customWidth="1"/>
    <col min="4627" max="4627" width="3.6640625" style="97" customWidth="1"/>
    <col min="4628" max="4875" width="11.44140625" style="97"/>
    <col min="4876" max="4877" width="3.6640625" style="97" customWidth="1"/>
    <col min="4878" max="4878" width="25" style="97" customWidth="1"/>
    <col min="4879" max="4879" width="34" style="97" customWidth="1"/>
    <col min="4880" max="4880" width="4.5546875" style="97" bestFit="1" customWidth="1"/>
    <col min="4881" max="4881" width="20.6640625" style="97" customWidth="1"/>
    <col min="4882" max="4882" width="20.44140625" style="97" customWidth="1"/>
    <col min="4883" max="4883" width="3.6640625" style="97" customWidth="1"/>
    <col min="4884" max="5131" width="11.44140625" style="97"/>
    <col min="5132" max="5133" width="3.6640625" style="97" customWidth="1"/>
    <col min="5134" max="5134" width="25" style="97" customWidth="1"/>
    <col min="5135" max="5135" width="34" style="97" customWidth="1"/>
    <col min="5136" max="5136" width="4.5546875" style="97" bestFit="1" customWidth="1"/>
    <col min="5137" max="5137" width="20.6640625" style="97" customWidth="1"/>
    <col min="5138" max="5138" width="20.44140625" style="97" customWidth="1"/>
    <col min="5139" max="5139" width="3.6640625" style="97" customWidth="1"/>
    <col min="5140" max="5387" width="11.44140625" style="97"/>
    <col min="5388" max="5389" width="3.6640625" style="97" customWidth="1"/>
    <col min="5390" max="5390" width="25" style="97" customWidth="1"/>
    <col min="5391" max="5391" width="34" style="97" customWidth="1"/>
    <col min="5392" max="5392" width="4.5546875" style="97" bestFit="1" customWidth="1"/>
    <col min="5393" max="5393" width="20.6640625" style="97" customWidth="1"/>
    <col min="5394" max="5394" width="20.44140625" style="97" customWidth="1"/>
    <col min="5395" max="5395" width="3.6640625" style="97" customWidth="1"/>
    <col min="5396" max="5643" width="11.44140625" style="97"/>
    <col min="5644" max="5645" width="3.6640625" style="97" customWidth="1"/>
    <col min="5646" max="5646" width="25" style="97" customWidth="1"/>
    <col min="5647" max="5647" width="34" style="97" customWidth="1"/>
    <col min="5648" max="5648" width="4.5546875" style="97" bestFit="1" customWidth="1"/>
    <col min="5649" max="5649" width="20.6640625" style="97" customWidth="1"/>
    <col min="5650" max="5650" width="20.44140625" style="97" customWidth="1"/>
    <col min="5651" max="5651" width="3.6640625" style="97" customWidth="1"/>
    <col min="5652" max="5899" width="11.44140625" style="97"/>
    <col min="5900" max="5901" width="3.6640625" style="97" customWidth="1"/>
    <col min="5902" max="5902" width="25" style="97" customWidth="1"/>
    <col min="5903" max="5903" width="34" style="97" customWidth="1"/>
    <col min="5904" max="5904" width="4.5546875" style="97" bestFit="1" customWidth="1"/>
    <col min="5905" max="5905" width="20.6640625" style="97" customWidth="1"/>
    <col min="5906" max="5906" width="20.44140625" style="97" customWidth="1"/>
    <col min="5907" max="5907" width="3.6640625" style="97" customWidth="1"/>
    <col min="5908" max="6155" width="11.44140625" style="97"/>
    <col min="6156" max="6157" width="3.6640625" style="97" customWidth="1"/>
    <col min="6158" max="6158" width="25" style="97" customWidth="1"/>
    <col min="6159" max="6159" width="34" style="97" customWidth="1"/>
    <col min="6160" max="6160" width="4.5546875" style="97" bestFit="1" customWidth="1"/>
    <col min="6161" max="6161" width="20.6640625" style="97" customWidth="1"/>
    <col min="6162" max="6162" width="20.44140625" style="97" customWidth="1"/>
    <col min="6163" max="6163" width="3.6640625" style="97" customWidth="1"/>
    <col min="6164" max="6411" width="11.44140625" style="97"/>
    <col min="6412" max="6413" width="3.6640625" style="97" customWidth="1"/>
    <col min="6414" max="6414" width="25" style="97" customWidth="1"/>
    <col min="6415" max="6415" width="34" style="97" customWidth="1"/>
    <col min="6416" max="6416" width="4.5546875" style="97" bestFit="1" customWidth="1"/>
    <col min="6417" max="6417" width="20.6640625" style="97" customWidth="1"/>
    <col min="6418" max="6418" width="20.44140625" style="97" customWidth="1"/>
    <col min="6419" max="6419" width="3.6640625" style="97" customWidth="1"/>
    <col min="6420" max="6667" width="11.44140625" style="97"/>
    <col min="6668" max="6669" width="3.6640625" style="97" customWidth="1"/>
    <col min="6670" max="6670" width="25" style="97" customWidth="1"/>
    <col min="6671" max="6671" width="34" style="97" customWidth="1"/>
    <col min="6672" max="6672" width="4.5546875" style="97" bestFit="1" customWidth="1"/>
    <col min="6673" max="6673" width="20.6640625" style="97" customWidth="1"/>
    <col min="6674" max="6674" width="20.44140625" style="97" customWidth="1"/>
    <col min="6675" max="6675" width="3.6640625" style="97" customWidth="1"/>
    <col min="6676" max="6923" width="11.44140625" style="97"/>
    <col min="6924" max="6925" width="3.6640625" style="97" customWidth="1"/>
    <col min="6926" max="6926" width="25" style="97" customWidth="1"/>
    <col min="6927" max="6927" width="34" style="97" customWidth="1"/>
    <col min="6928" max="6928" width="4.5546875" style="97" bestFit="1" customWidth="1"/>
    <col min="6929" max="6929" width="20.6640625" style="97" customWidth="1"/>
    <col min="6930" max="6930" width="20.44140625" style="97" customWidth="1"/>
    <col min="6931" max="6931" width="3.6640625" style="97" customWidth="1"/>
    <col min="6932" max="7179" width="11.44140625" style="97"/>
    <col min="7180" max="7181" width="3.6640625" style="97" customWidth="1"/>
    <col min="7182" max="7182" width="25" style="97" customWidth="1"/>
    <col min="7183" max="7183" width="34" style="97" customWidth="1"/>
    <col min="7184" max="7184" width="4.5546875" style="97" bestFit="1" customWidth="1"/>
    <col min="7185" max="7185" width="20.6640625" style="97" customWidth="1"/>
    <col min="7186" max="7186" width="20.44140625" style="97" customWidth="1"/>
    <col min="7187" max="7187" width="3.6640625" style="97" customWidth="1"/>
    <col min="7188" max="7435" width="11.44140625" style="97"/>
    <col min="7436" max="7437" width="3.6640625" style="97" customWidth="1"/>
    <col min="7438" max="7438" width="25" style="97" customWidth="1"/>
    <col min="7439" max="7439" width="34" style="97" customWidth="1"/>
    <col min="7440" max="7440" width="4.5546875" style="97" bestFit="1" customWidth="1"/>
    <col min="7441" max="7441" width="20.6640625" style="97" customWidth="1"/>
    <col min="7442" max="7442" width="20.44140625" style="97" customWidth="1"/>
    <col min="7443" max="7443" width="3.6640625" style="97" customWidth="1"/>
    <col min="7444" max="7691" width="11.44140625" style="97"/>
    <col min="7692" max="7693" width="3.6640625" style="97" customWidth="1"/>
    <col min="7694" max="7694" width="25" style="97" customWidth="1"/>
    <col min="7695" max="7695" width="34" style="97" customWidth="1"/>
    <col min="7696" max="7696" width="4.5546875" style="97" bestFit="1" customWidth="1"/>
    <col min="7697" max="7697" width="20.6640625" style="97" customWidth="1"/>
    <col min="7698" max="7698" width="20.44140625" style="97" customWidth="1"/>
    <col min="7699" max="7699" width="3.6640625" style="97" customWidth="1"/>
    <col min="7700" max="7947" width="11.44140625" style="97"/>
    <col min="7948" max="7949" width="3.6640625" style="97" customWidth="1"/>
    <col min="7950" max="7950" width="25" style="97" customWidth="1"/>
    <col min="7951" max="7951" width="34" style="97" customWidth="1"/>
    <col min="7952" max="7952" width="4.5546875" style="97" bestFit="1" customWidth="1"/>
    <col min="7953" max="7953" width="20.6640625" style="97" customWidth="1"/>
    <col min="7954" max="7954" width="20.44140625" style="97" customWidth="1"/>
    <col min="7955" max="7955" width="3.6640625" style="97" customWidth="1"/>
    <col min="7956" max="8203" width="11.44140625" style="97"/>
    <col min="8204" max="8205" width="3.6640625" style="97" customWidth="1"/>
    <col min="8206" max="8206" width="25" style="97" customWidth="1"/>
    <col min="8207" max="8207" width="34" style="97" customWidth="1"/>
    <col min="8208" max="8208" width="4.5546875" style="97" bestFit="1" customWidth="1"/>
    <col min="8209" max="8209" width="20.6640625" style="97" customWidth="1"/>
    <col min="8210" max="8210" width="20.44140625" style="97" customWidth="1"/>
    <col min="8211" max="8211" width="3.6640625" style="97" customWidth="1"/>
    <col min="8212" max="8459" width="11.44140625" style="97"/>
    <col min="8460" max="8461" width="3.6640625" style="97" customWidth="1"/>
    <col min="8462" max="8462" width="25" style="97" customWidth="1"/>
    <col min="8463" max="8463" width="34" style="97" customWidth="1"/>
    <col min="8464" max="8464" width="4.5546875" style="97" bestFit="1" customWidth="1"/>
    <col min="8465" max="8465" width="20.6640625" style="97" customWidth="1"/>
    <col min="8466" max="8466" width="20.44140625" style="97" customWidth="1"/>
    <col min="8467" max="8467" width="3.6640625" style="97" customWidth="1"/>
    <col min="8468" max="8715" width="11.44140625" style="97"/>
    <col min="8716" max="8717" width="3.6640625" style="97" customWidth="1"/>
    <col min="8718" max="8718" width="25" style="97" customWidth="1"/>
    <col min="8719" max="8719" width="34" style="97" customWidth="1"/>
    <col min="8720" max="8720" width="4.5546875" style="97" bestFit="1" customWidth="1"/>
    <col min="8721" max="8721" width="20.6640625" style="97" customWidth="1"/>
    <col min="8722" max="8722" width="20.44140625" style="97" customWidth="1"/>
    <col min="8723" max="8723" width="3.6640625" style="97" customWidth="1"/>
    <col min="8724" max="8971" width="11.44140625" style="97"/>
    <col min="8972" max="8973" width="3.6640625" style="97" customWidth="1"/>
    <col min="8974" max="8974" width="25" style="97" customWidth="1"/>
    <col min="8975" max="8975" width="34" style="97" customWidth="1"/>
    <col min="8976" max="8976" width="4.5546875" style="97" bestFit="1" customWidth="1"/>
    <col min="8977" max="8977" width="20.6640625" style="97" customWidth="1"/>
    <col min="8978" max="8978" width="20.44140625" style="97" customWidth="1"/>
    <col min="8979" max="8979" width="3.6640625" style="97" customWidth="1"/>
    <col min="8980" max="9227" width="11.44140625" style="97"/>
    <col min="9228" max="9229" width="3.6640625" style="97" customWidth="1"/>
    <col min="9230" max="9230" width="25" style="97" customWidth="1"/>
    <col min="9231" max="9231" width="34" style="97" customWidth="1"/>
    <col min="9232" max="9232" width="4.5546875" style="97" bestFit="1" customWidth="1"/>
    <col min="9233" max="9233" width="20.6640625" style="97" customWidth="1"/>
    <col min="9234" max="9234" width="20.44140625" style="97" customWidth="1"/>
    <col min="9235" max="9235" width="3.6640625" style="97" customWidth="1"/>
    <col min="9236" max="9483" width="11.44140625" style="97"/>
    <col min="9484" max="9485" width="3.6640625" style="97" customWidth="1"/>
    <col min="9486" max="9486" width="25" style="97" customWidth="1"/>
    <col min="9487" max="9487" width="34" style="97" customWidth="1"/>
    <col min="9488" max="9488" width="4.5546875" style="97" bestFit="1" customWidth="1"/>
    <col min="9489" max="9489" width="20.6640625" style="97" customWidth="1"/>
    <col min="9490" max="9490" width="20.44140625" style="97" customWidth="1"/>
    <col min="9491" max="9491" width="3.6640625" style="97" customWidth="1"/>
    <col min="9492" max="9739" width="11.44140625" style="97"/>
    <col min="9740" max="9741" width="3.6640625" style="97" customWidth="1"/>
    <col min="9742" max="9742" width="25" style="97" customWidth="1"/>
    <col min="9743" max="9743" width="34" style="97" customWidth="1"/>
    <col min="9744" max="9744" width="4.5546875" style="97" bestFit="1" customWidth="1"/>
    <col min="9745" max="9745" width="20.6640625" style="97" customWidth="1"/>
    <col min="9746" max="9746" width="20.44140625" style="97" customWidth="1"/>
    <col min="9747" max="9747" width="3.6640625" style="97" customWidth="1"/>
    <col min="9748" max="9995" width="11.44140625" style="97"/>
    <col min="9996" max="9997" width="3.6640625" style="97" customWidth="1"/>
    <col min="9998" max="9998" width="25" style="97" customWidth="1"/>
    <col min="9999" max="9999" width="34" style="97" customWidth="1"/>
    <col min="10000" max="10000" width="4.5546875" style="97" bestFit="1" customWidth="1"/>
    <col min="10001" max="10001" width="20.6640625" style="97" customWidth="1"/>
    <col min="10002" max="10002" width="20.44140625" style="97" customWidth="1"/>
    <col min="10003" max="10003" width="3.6640625" style="97" customWidth="1"/>
    <col min="10004" max="10251" width="11.44140625" style="97"/>
    <col min="10252" max="10253" width="3.6640625" style="97" customWidth="1"/>
    <col min="10254" max="10254" width="25" style="97" customWidth="1"/>
    <col min="10255" max="10255" width="34" style="97" customWidth="1"/>
    <col min="10256" max="10256" width="4.5546875" style="97" bestFit="1" customWidth="1"/>
    <col min="10257" max="10257" width="20.6640625" style="97" customWidth="1"/>
    <col min="10258" max="10258" width="20.44140625" style="97" customWidth="1"/>
    <col min="10259" max="10259" width="3.6640625" style="97" customWidth="1"/>
    <col min="10260" max="10507" width="11.44140625" style="97"/>
    <col min="10508" max="10509" width="3.6640625" style="97" customWidth="1"/>
    <col min="10510" max="10510" width="25" style="97" customWidth="1"/>
    <col min="10511" max="10511" width="34" style="97" customWidth="1"/>
    <col min="10512" max="10512" width="4.5546875" style="97" bestFit="1" customWidth="1"/>
    <col min="10513" max="10513" width="20.6640625" style="97" customWidth="1"/>
    <col min="10514" max="10514" width="20.44140625" style="97" customWidth="1"/>
    <col min="10515" max="10515" width="3.6640625" style="97" customWidth="1"/>
    <col min="10516" max="10763" width="11.44140625" style="97"/>
    <col min="10764" max="10765" width="3.6640625" style="97" customWidth="1"/>
    <col min="10766" max="10766" width="25" style="97" customWidth="1"/>
    <col min="10767" max="10767" width="34" style="97" customWidth="1"/>
    <col min="10768" max="10768" width="4.5546875" style="97" bestFit="1" customWidth="1"/>
    <col min="10769" max="10769" width="20.6640625" style="97" customWidth="1"/>
    <col min="10770" max="10770" width="20.44140625" style="97" customWidth="1"/>
    <col min="10771" max="10771" width="3.6640625" style="97" customWidth="1"/>
    <col min="10772" max="11019" width="11.44140625" style="97"/>
    <col min="11020" max="11021" width="3.6640625" style="97" customWidth="1"/>
    <col min="11022" max="11022" width="25" style="97" customWidth="1"/>
    <col min="11023" max="11023" width="34" style="97" customWidth="1"/>
    <col min="11024" max="11024" width="4.5546875" style="97" bestFit="1" customWidth="1"/>
    <col min="11025" max="11025" width="20.6640625" style="97" customWidth="1"/>
    <col min="11026" max="11026" width="20.44140625" style="97" customWidth="1"/>
    <col min="11027" max="11027" width="3.6640625" style="97" customWidth="1"/>
    <col min="11028" max="11275" width="11.44140625" style="97"/>
    <col min="11276" max="11277" width="3.6640625" style="97" customWidth="1"/>
    <col min="11278" max="11278" width="25" style="97" customWidth="1"/>
    <col min="11279" max="11279" width="34" style="97" customWidth="1"/>
    <col min="11280" max="11280" width="4.5546875" style="97" bestFit="1" customWidth="1"/>
    <col min="11281" max="11281" width="20.6640625" style="97" customWidth="1"/>
    <col min="11282" max="11282" width="20.44140625" style="97" customWidth="1"/>
    <col min="11283" max="11283" width="3.6640625" style="97" customWidth="1"/>
    <col min="11284" max="11531" width="11.44140625" style="97"/>
    <col min="11532" max="11533" width="3.6640625" style="97" customWidth="1"/>
    <col min="11534" max="11534" width="25" style="97" customWidth="1"/>
    <col min="11535" max="11535" width="34" style="97" customWidth="1"/>
    <col min="11536" max="11536" width="4.5546875" style="97" bestFit="1" customWidth="1"/>
    <col min="11537" max="11537" width="20.6640625" style="97" customWidth="1"/>
    <col min="11538" max="11538" width="20.44140625" style="97" customWidth="1"/>
    <col min="11539" max="11539" width="3.6640625" style="97" customWidth="1"/>
    <col min="11540" max="11787" width="11.44140625" style="97"/>
    <col min="11788" max="11789" width="3.6640625" style="97" customWidth="1"/>
    <col min="11790" max="11790" width="25" style="97" customWidth="1"/>
    <col min="11791" max="11791" width="34" style="97" customWidth="1"/>
    <col min="11792" max="11792" width="4.5546875" style="97" bestFit="1" customWidth="1"/>
    <col min="11793" max="11793" width="20.6640625" style="97" customWidth="1"/>
    <col min="11794" max="11794" width="20.44140625" style="97" customWidth="1"/>
    <col min="11795" max="11795" width="3.6640625" style="97" customWidth="1"/>
    <col min="11796" max="12043" width="11.44140625" style="97"/>
    <col min="12044" max="12045" width="3.6640625" style="97" customWidth="1"/>
    <col min="12046" max="12046" width="25" style="97" customWidth="1"/>
    <col min="12047" max="12047" width="34" style="97" customWidth="1"/>
    <col min="12048" max="12048" width="4.5546875" style="97" bestFit="1" customWidth="1"/>
    <col min="12049" max="12049" width="20.6640625" style="97" customWidth="1"/>
    <col min="12050" max="12050" width="20.44140625" style="97" customWidth="1"/>
    <col min="12051" max="12051" width="3.6640625" style="97" customWidth="1"/>
    <col min="12052" max="12299" width="11.44140625" style="97"/>
    <col min="12300" max="12301" width="3.6640625" style="97" customWidth="1"/>
    <col min="12302" max="12302" width="25" style="97" customWidth="1"/>
    <col min="12303" max="12303" width="34" style="97" customWidth="1"/>
    <col min="12304" max="12304" width="4.5546875" style="97" bestFit="1" customWidth="1"/>
    <col min="12305" max="12305" width="20.6640625" style="97" customWidth="1"/>
    <col min="12306" max="12306" width="20.44140625" style="97" customWidth="1"/>
    <col min="12307" max="12307" width="3.6640625" style="97" customWidth="1"/>
    <col min="12308" max="12555" width="11.44140625" style="97"/>
    <col min="12556" max="12557" width="3.6640625" style="97" customWidth="1"/>
    <col min="12558" max="12558" width="25" style="97" customWidth="1"/>
    <col min="12559" max="12559" width="34" style="97" customWidth="1"/>
    <col min="12560" max="12560" width="4.5546875" style="97" bestFit="1" customWidth="1"/>
    <col min="12561" max="12561" width="20.6640625" style="97" customWidth="1"/>
    <col min="12562" max="12562" width="20.44140625" style="97" customWidth="1"/>
    <col min="12563" max="12563" width="3.6640625" style="97" customWidth="1"/>
    <col min="12564" max="12811" width="11.44140625" style="97"/>
    <col min="12812" max="12813" width="3.6640625" style="97" customWidth="1"/>
    <col min="12814" max="12814" width="25" style="97" customWidth="1"/>
    <col min="12815" max="12815" width="34" style="97" customWidth="1"/>
    <col min="12816" max="12816" width="4.5546875" style="97" bestFit="1" customWidth="1"/>
    <col min="12817" max="12817" width="20.6640625" style="97" customWidth="1"/>
    <col min="12818" max="12818" width="20.44140625" style="97" customWidth="1"/>
    <col min="12819" max="12819" width="3.6640625" style="97" customWidth="1"/>
    <col min="12820" max="13067" width="11.44140625" style="97"/>
    <col min="13068" max="13069" width="3.6640625" style="97" customWidth="1"/>
    <col min="13070" max="13070" width="25" style="97" customWidth="1"/>
    <col min="13071" max="13071" width="34" style="97" customWidth="1"/>
    <col min="13072" max="13072" width="4.5546875" style="97" bestFit="1" customWidth="1"/>
    <col min="13073" max="13073" width="20.6640625" style="97" customWidth="1"/>
    <col min="13074" max="13074" width="20.44140625" style="97" customWidth="1"/>
    <col min="13075" max="13075" width="3.6640625" style="97" customWidth="1"/>
    <col min="13076" max="13323" width="11.44140625" style="97"/>
    <col min="13324" max="13325" width="3.6640625" style="97" customWidth="1"/>
    <col min="13326" max="13326" width="25" style="97" customWidth="1"/>
    <col min="13327" max="13327" width="34" style="97" customWidth="1"/>
    <col min="13328" max="13328" width="4.5546875" style="97" bestFit="1" customWidth="1"/>
    <col min="13329" max="13329" width="20.6640625" style="97" customWidth="1"/>
    <col min="13330" max="13330" width="20.44140625" style="97" customWidth="1"/>
    <col min="13331" max="13331" width="3.6640625" style="97" customWidth="1"/>
    <col min="13332" max="13579" width="11.44140625" style="97"/>
    <col min="13580" max="13581" width="3.6640625" style="97" customWidth="1"/>
    <col min="13582" max="13582" width="25" style="97" customWidth="1"/>
    <col min="13583" max="13583" width="34" style="97" customWidth="1"/>
    <col min="13584" max="13584" width="4.5546875" style="97" bestFit="1" customWidth="1"/>
    <col min="13585" max="13585" width="20.6640625" style="97" customWidth="1"/>
    <col min="13586" max="13586" width="20.44140625" style="97" customWidth="1"/>
    <col min="13587" max="13587" width="3.6640625" style="97" customWidth="1"/>
    <col min="13588" max="13835" width="11.44140625" style="97"/>
    <col min="13836" max="13837" width="3.6640625" style="97" customWidth="1"/>
    <col min="13838" max="13838" width="25" style="97" customWidth="1"/>
    <col min="13839" max="13839" width="34" style="97" customWidth="1"/>
    <col min="13840" max="13840" width="4.5546875" style="97" bestFit="1" customWidth="1"/>
    <col min="13841" max="13841" width="20.6640625" style="97" customWidth="1"/>
    <col min="13842" max="13842" width="20.44140625" style="97" customWidth="1"/>
    <col min="13843" max="13843" width="3.6640625" style="97" customWidth="1"/>
    <col min="13844" max="14091" width="11.44140625" style="97"/>
    <col min="14092" max="14093" width="3.6640625" style="97" customWidth="1"/>
    <col min="14094" max="14094" width="25" style="97" customWidth="1"/>
    <col min="14095" max="14095" width="34" style="97" customWidth="1"/>
    <col min="14096" max="14096" width="4.5546875" style="97" bestFit="1" customWidth="1"/>
    <col min="14097" max="14097" width="20.6640625" style="97" customWidth="1"/>
    <col min="14098" max="14098" width="20.44140625" style="97" customWidth="1"/>
    <col min="14099" max="14099" width="3.6640625" style="97" customWidth="1"/>
    <col min="14100" max="14347" width="11.44140625" style="97"/>
    <col min="14348" max="14349" width="3.6640625" style="97" customWidth="1"/>
    <col min="14350" max="14350" width="25" style="97" customWidth="1"/>
    <col min="14351" max="14351" width="34" style="97" customWidth="1"/>
    <col min="14352" max="14352" width="4.5546875" style="97" bestFit="1" customWidth="1"/>
    <col min="14353" max="14353" width="20.6640625" style="97" customWidth="1"/>
    <col min="14354" max="14354" width="20.44140625" style="97" customWidth="1"/>
    <col min="14355" max="14355" width="3.6640625" style="97" customWidth="1"/>
    <col min="14356" max="14603" width="11.44140625" style="97"/>
    <col min="14604" max="14605" width="3.6640625" style="97" customWidth="1"/>
    <col min="14606" max="14606" width="25" style="97" customWidth="1"/>
    <col min="14607" max="14607" width="34" style="97" customWidth="1"/>
    <col min="14608" max="14608" width="4.5546875" style="97" bestFit="1" customWidth="1"/>
    <col min="14609" max="14609" width="20.6640625" style="97" customWidth="1"/>
    <col min="14610" max="14610" width="20.44140625" style="97" customWidth="1"/>
    <col min="14611" max="14611" width="3.6640625" style="97" customWidth="1"/>
    <col min="14612" max="14859" width="11.44140625" style="97"/>
    <col min="14860" max="14861" width="3.6640625" style="97" customWidth="1"/>
    <col min="14862" max="14862" width="25" style="97" customWidth="1"/>
    <col min="14863" max="14863" width="34" style="97" customWidth="1"/>
    <col min="14864" max="14864" width="4.5546875" style="97" bestFit="1" customWidth="1"/>
    <col min="14865" max="14865" width="20.6640625" style="97" customWidth="1"/>
    <col min="14866" max="14866" width="20.44140625" style="97" customWidth="1"/>
    <col min="14867" max="14867" width="3.6640625" style="97" customWidth="1"/>
    <col min="14868" max="15115" width="11.44140625" style="97"/>
    <col min="15116" max="15117" width="3.6640625" style="97" customWidth="1"/>
    <col min="15118" max="15118" width="25" style="97" customWidth="1"/>
    <col min="15119" max="15119" width="34" style="97" customWidth="1"/>
    <col min="15120" max="15120" width="4.5546875" style="97" bestFit="1" customWidth="1"/>
    <col min="15121" max="15121" width="20.6640625" style="97" customWidth="1"/>
    <col min="15122" max="15122" width="20.44140625" style="97" customWidth="1"/>
    <col min="15123" max="15123" width="3.6640625" style="97" customWidth="1"/>
    <col min="15124" max="15371" width="11.44140625" style="97"/>
    <col min="15372" max="15373" width="3.6640625" style="97" customWidth="1"/>
    <col min="15374" max="15374" width="25" style="97" customWidth="1"/>
    <col min="15375" max="15375" width="34" style="97" customWidth="1"/>
    <col min="15376" max="15376" width="4.5546875" style="97" bestFit="1" customWidth="1"/>
    <col min="15377" max="15377" width="20.6640625" style="97" customWidth="1"/>
    <col min="15378" max="15378" width="20.44140625" style="97" customWidth="1"/>
    <col min="15379" max="15379" width="3.6640625" style="97" customWidth="1"/>
    <col min="15380" max="15627" width="11.44140625" style="97"/>
    <col min="15628" max="15629" width="3.6640625" style="97" customWidth="1"/>
    <col min="15630" max="15630" width="25" style="97" customWidth="1"/>
    <col min="15631" max="15631" width="34" style="97" customWidth="1"/>
    <col min="15632" max="15632" width="4.5546875" style="97" bestFit="1" customWidth="1"/>
    <col min="15633" max="15633" width="20.6640625" style="97" customWidth="1"/>
    <col min="15634" max="15634" width="20.44140625" style="97" customWidth="1"/>
    <col min="15635" max="15635" width="3.6640625" style="97" customWidth="1"/>
    <col min="15636" max="15883" width="11.44140625" style="97"/>
    <col min="15884" max="15885" width="3.6640625" style="97" customWidth="1"/>
    <col min="15886" max="15886" width="25" style="97" customWidth="1"/>
    <col min="15887" max="15887" width="34" style="97" customWidth="1"/>
    <col min="15888" max="15888" width="4.5546875" style="97" bestFit="1" customWidth="1"/>
    <col min="15889" max="15889" width="20.6640625" style="97" customWidth="1"/>
    <col min="15890" max="15890" width="20.44140625" style="97" customWidth="1"/>
    <col min="15891" max="15891" width="3.6640625" style="97" customWidth="1"/>
    <col min="15892" max="16139" width="11.44140625" style="97"/>
    <col min="16140" max="16141" width="3.6640625" style="97" customWidth="1"/>
    <col min="16142" max="16142" width="25" style="97" customWidth="1"/>
    <col min="16143" max="16143" width="34" style="97" customWidth="1"/>
    <col min="16144" max="16144" width="4.5546875" style="97" bestFit="1" customWidth="1"/>
    <col min="16145" max="16145" width="20.6640625" style="97" customWidth="1"/>
    <col min="16146" max="16146" width="20.44140625" style="97" customWidth="1"/>
    <col min="16147" max="16147" width="3.6640625" style="97" customWidth="1"/>
    <col min="16148" max="16384" width="11.44140625" style="97"/>
  </cols>
  <sheetData>
    <row r="1" spans="2:22" ht="13.8" x14ac:dyDescent="0.25"/>
    <row r="2" spans="2:22" ht="18.75" customHeight="1" x14ac:dyDescent="0.25">
      <c r="B2" s="99"/>
      <c r="C2" s="100"/>
      <c r="D2" s="100"/>
      <c r="E2" s="101"/>
      <c r="F2" s="102"/>
      <c r="H2" s="97"/>
      <c r="I2" s="97"/>
      <c r="J2" s="97"/>
      <c r="K2" s="97"/>
      <c r="L2" s="97"/>
      <c r="M2" s="97"/>
      <c r="N2" s="97"/>
      <c r="O2" s="97"/>
      <c r="P2" s="97"/>
      <c r="Q2" s="97"/>
      <c r="R2" s="97"/>
    </row>
    <row r="3" spans="2:22" ht="44.25" customHeight="1" x14ac:dyDescent="0.25">
      <c r="B3" s="103"/>
      <c r="C3" s="158" t="s">
        <v>33</v>
      </c>
      <c r="D3" s="158"/>
      <c r="E3" s="158"/>
      <c r="F3" s="104"/>
      <c r="H3" s="97"/>
      <c r="I3" s="97"/>
      <c r="J3" s="97"/>
      <c r="K3" s="97"/>
      <c r="L3" s="97"/>
      <c r="M3" s="97"/>
      <c r="N3" s="97"/>
      <c r="O3" s="97"/>
      <c r="P3" s="97"/>
      <c r="Q3" s="97"/>
      <c r="R3" s="97"/>
    </row>
    <row r="4" spans="2:22" ht="15" customHeight="1" x14ac:dyDescent="0.25">
      <c r="B4" s="103"/>
      <c r="C4" s="105"/>
      <c r="D4" s="105"/>
      <c r="E4" s="106"/>
      <c r="F4" s="107"/>
      <c r="H4" s="97"/>
      <c r="I4" s="97"/>
      <c r="J4" s="97"/>
      <c r="K4" s="97"/>
      <c r="L4" s="97"/>
      <c r="M4" s="97"/>
      <c r="N4" s="97"/>
      <c r="O4" s="97"/>
      <c r="P4" s="97"/>
      <c r="Q4" s="97"/>
      <c r="R4" s="97"/>
    </row>
    <row r="5" spans="2:22" ht="23.25" customHeight="1" x14ac:dyDescent="0.25">
      <c r="B5" s="103"/>
      <c r="C5" s="160" t="s">
        <v>0</v>
      </c>
      <c r="D5" s="160"/>
      <c r="E5" s="160"/>
      <c r="F5" s="108"/>
      <c r="H5" s="109"/>
      <c r="I5" s="101"/>
      <c r="J5" s="101"/>
      <c r="K5" s="101"/>
      <c r="L5" s="101"/>
      <c r="M5" s="101"/>
      <c r="N5" s="101"/>
      <c r="O5" s="101"/>
      <c r="P5" s="110"/>
      <c r="Q5" s="97"/>
      <c r="R5" s="97"/>
    </row>
    <row r="6" spans="2:22" ht="18.75" customHeight="1" x14ac:dyDescent="0.25">
      <c r="B6" s="103"/>
      <c r="C6" s="152" t="s">
        <v>8</v>
      </c>
      <c r="D6" s="152"/>
      <c r="E6" s="129" t="str">
        <f>IF(Overview!$E$6="","",Overview!$E$6)</f>
        <v/>
      </c>
      <c r="F6" s="108"/>
      <c r="H6" s="112"/>
      <c r="I6" s="156" t="s">
        <v>57</v>
      </c>
      <c r="J6" s="156"/>
      <c r="K6" s="156"/>
      <c r="L6" s="156"/>
      <c r="M6" s="156"/>
      <c r="N6" s="156"/>
      <c r="O6" s="156"/>
      <c r="P6" s="113"/>
      <c r="Q6" s="97"/>
      <c r="R6" s="97"/>
    </row>
    <row r="7" spans="2:22" ht="18.75" customHeight="1" x14ac:dyDescent="0.25">
      <c r="B7" s="103"/>
      <c r="C7" s="152" t="s">
        <v>9</v>
      </c>
      <c r="D7" s="152"/>
      <c r="E7" s="129" t="str">
        <f>IF(Overview!$E$7="","",Overview!$E$7)</f>
        <v/>
      </c>
      <c r="F7" s="108"/>
      <c r="H7" s="112"/>
      <c r="I7" s="156"/>
      <c r="J7" s="156"/>
      <c r="K7" s="156"/>
      <c r="L7" s="156"/>
      <c r="M7" s="156"/>
      <c r="N7" s="156"/>
      <c r="O7" s="156"/>
      <c r="P7" s="113"/>
      <c r="Q7" s="97"/>
      <c r="R7" s="97"/>
    </row>
    <row r="8" spans="2:22" ht="18.75" customHeight="1" x14ac:dyDescent="0.25">
      <c r="B8" s="103"/>
      <c r="C8" s="152" t="s">
        <v>10</v>
      </c>
      <c r="D8" s="152"/>
      <c r="E8" s="129" t="str">
        <f>IF(Overview!$E$8="","",Overview!$E$8)</f>
        <v/>
      </c>
      <c r="F8" s="108"/>
      <c r="H8" s="112"/>
      <c r="I8" s="156"/>
      <c r="J8" s="156"/>
      <c r="K8" s="156"/>
      <c r="L8" s="156"/>
      <c r="M8" s="156"/>
      <c r="N8" s="156"/>
      <c r="O8" s="156"/>
      <c r="P8" s="113"/>
      <c r="Q8" s="97"/>
      <c r="R8" s="97"/>
    </row>
    <row r="9" spans="2:22" ht="18.75" customHeight="1" x14ac:dyDescent="0.25">
      <c r="B9" s="103"/>
      <c r="C9" s="152" t="s">
        <v>15</v>
      </c>
      <c r="D9" s="152"/>
      <c r="E9" s="129" t="str">
        <f>IF(Overview!$E$9="","",Overview!$E$9)</f>
        <v>Rückkehr</v>
      </c>
      <c r="F9" s="108"/>
      <c r="H9" s="112"/>
      <c r="I9" s="156"/>
      <c r="J9" s="156"/>
      <c r="K9" s="156"/>
      <c r="L9" s="156"/>
      <c r="M9" s="156"/>
      <c r="N9" s="156"/>
      <c r="O9" s="156"/>
      <c r="P9" s="113"/>
      <c r="Q9" s="97"/>
      <c r="R9" s="97"/>
    </row>
    <row r="10" spans="2:22" ht="18.75" customHeight="1" x14ac:dyDescent="0.25">
      <c r="B10" s="103"/>
      <c r="C10" s="152" t="s">
        <v>11</v>
      </c>
      <c r="D10" s="152"/>
      <c r="E10" s="129" t="str">
        <f>IF(Overview!$E$10="","",Overview!$E$10)</f>
        <v/>
      </c>
      <c r="F10" s="108"/>
      <c r="H10" s="112"/>
      <c r="I10" s="156"/>
      <c r="J10" s="156"/>
      <c r="K10" s="156"/>
      <c r="L10" s="156"/>
      <c r="M10" s="156"/>
      <c r="N10" s="156"/>
      <c r="O10" s="156"/>
      <c r="P10" s="113"/>
      <c r="Q10" s="97"/>
      <c r="R10" s="97"/>
      <c r="V10" s="114"/>
    </row>
    <row r="11" spans="2:22" ht="18.75" customHeight="1" x14ac:dyDescent="0.25">
      <c r="B11" s="103"/>
      <c r="C11" s="152" t="s">
        <v>1</v>
      </c>
      <c r="D11" s="152"/>
      <c r="E11" s="115" t="str">
        <f>IF(Overview!$E$11="","",Overview!$E$11)</f>
        <v/>
      </c>
      <c r="F11" s="108"/>
      <c r="H11" s="112"/>
      <c r="I11" s="156"/>
      <c r="J11" s="156"/>
      <c r="K11" s="156"/>
      <c r="L11" s="156"/>
      <c r="M11" s="156"/>
      <c r="N11" s="156"/>
      <c r="O11" s="156"/>
      <c r="P11" s="113"/>
      <c r="Q11" s="97"/>
      <c r="R11" s="97"/>
    </row>
    <row r="12" spans="2:22" ht="18.75" customHeight="1" x14ac:dyDescent="0.25">
      <c r="B12" s="103"/>
      <c r="C12" s="152" t="s">
        <v>2</v>
      </c>
      <c r="D12" s="152"/>
      <c r="E12" s="115" t="str">
        <f>IF(Overview!$E$12="","",Overview!$E$12)</f>
        <v/>
      </c>
      <c r="F12" s="108"/>
      <c r="H12" s="112"/>
      <c r="I12" s="156"/>
      <c r="J12" s="156"/>
      <c r="K12" s="156"/>
      <c r="L12" s="156"/>
      <c r="M12" s="156"/>
      <c r="N12" s="156"/>
      <c r="O12" s="156"/>
      <c r="P12" s="113"/>
      <c r="Q12" s="97"/>
      <c r="R12" s="97"/>
    </row>
    <row r="13" spans="2:22" ht="18.75" customHeight="1" x14ac:dyDescent="0.25">
      <c r="B13" s="103"/>
      <c r="C13" s="152" t="s">
        <v>3</v>
      </c>
      <c r="D13" s="152"/>
      <c r="E13" s="116" t="str">
        <f>Overview!E13</f>
        <v>befüllt sich automatisch</v>
      </c>
      <c r="F13" s="108"/>
      <c r="H13" s="112"/>
      <c r="I13" s="156"/>
      <c r="J13" s="156"/>
      <c r="K13" s="156"/>
      <c r="L13" s="156"/>
      <c r="M13" s="156"/>
      <c r="N13" s="156"/>
      <c r="O13" s="156"/>
      <c r="P13" s="113"/>
      <c r="Q13" s="97"/>
      <c r="R13" s="97"/>
    </row>
    <row r="14" spans="2:22" ht="12.75" customHeight="1" x14ac:dyDescent="0.25">
      <c r="B14" s="103"/>
      <c r="C14" s="103"/>
      <c r="D14" s="105"/>
      <c r="E14" s="106"/>
      <c r="F14" s="108"/>
      <c r="H14" s="134"/>
      <c r="I14" s="133"/>
      <c r="J14" s="133"/>
      <c r="K14" s="133"/>
      <c r="L14" s="133"/>
      <c r="M14" s="133"/>
      <c r="N14" s="133"/>
      <c r="O14" s="133"/>
      <c r="P14" s="135"/>
      <c r="Q14" s="97"/>
      <c r="R14" s="97"/>
    </row>
    <row r="15" spans="2:22" ht="23.25" customHeight="1" x14ac:dyDescent="0.25">
      <c r="B15" s="103"/>
      <c r="C15" s="161" t="s">
        <v>12</v>
      </c>
      <c r="D15" s="162"/>
      <c r="E15" s="163"/>
      <c r="F15" s="108"/>
      <c r="H15" s="97"/>
      <c r="I15" s="97"/>
      <c r="J15" s="97"/>
      <c r="K15" s="97"/>
      <c r="L15" s="97"/>
      <c r="M15" s="97"/>
      <c r="N15" s="97"/>
      <c r="O15" s="97"/>
      <c r="P15" s="97"/>
      <c r="Q15" s="97"/>
      <c r="R15" s="97"/>
    </row>
    <row r="16" spans="2:22" ht="18.75" customHeight="1" x14ac:dyDescent="0.25">
      <c r="B16" s="103"/>
      <c r="C16" s="164" t="s">
        <v>4</v>
      </c>
      <c r="D16" s="165"/>
      <c r="E16" s="115" t="str">
        <f>E11</f>
        <v/>
      </c>
      <c r="F16" s="108"/>
      <c r="H16" s="97"/>
      <c r="I16" s="97"/>
      <c r="J16" s="97"/>
      <c r="K16" s="97"/>
      <c r="L16" s="97"/>
      <c r="M16" s="97"/>
      <c r="N16" s="97"/>
      <c r="O16" s="97"/>
      <c r="P16" s="97"/>
      <c r="Q16" s="97"/>
      <c r="R16" s="97"/>
    </row>
    <row r="17" spans="2:19" ht="18.75" customHeight="1" x14ac:dyDescent="0.25">
      <c r="B17" s="103"/>
      <c r="C17" s="164" t="s">
        <v>5</v>
      </c>
      <c r="D17" s="165"/>
      <c r="E17" s="115">
        <v>45473</v>
      </c>
      <c r="F17" s="108"/>
      <c r="H17" s="97"/>
      <c r="I17" s="97"/>
      <c r="J17" s="97"/>
      <c r="K17" s="97"/>
      <c r="L17" s="97"/>
      <c r="M17" s="97"/>
      <c r="N17" s="97"/>
      <c r="O17" s="97"/>
      <c r="P17" s="97"/>
      <c r="Q17" s="97"/>
      <c r="R17" s="97"/>
    </row>
    <row r="18" spans="2:19" ht="18.75" customHeight="1" x14ac:dyDescent="0.25">
      <c r="B18" s="103"/>
      <c r="C18" s="164" t="s">
        <v>13</v>
      </c>
      <c r="D18" s="165"/>
      <c r="E18" s="16">
        <f>IF(OR($E$16="",$E$13="befüllt sich automatisch"),0,(($E$17-$E$16)/30.5)/$E$13)</f>
        <v>0</v>
      </c>
      <c r="F18" s="108"/>
      <c r="H18" s="97"/>
      <c r="I18" s="97"/>
      <c r="J18" s="97"/>
      <c r="K18" s="97"/>
      <c r="L18" s="97"/>
      <c r="M18" s="97"/>
      <c r="N18" s="97"/>
      <c r="O18" s="97"/>
      <c r="P18" s="97"/>
      <c r="Q18" s="97"/>
      <c r="R18" s="97"/>
    </row>
    <row r="19" spans="2:19" ht="18.75" customHeight="1" x14ac:dyDescent="0.25">
      <c r="B19" s="118"/>
      <c r="C19" s="119"/>
      <c r="D19" s="119"/>
      <c r="E19" s="119"/>
      <c r="F19" s="120"/>
      <c r="H19" s="97"/>
      <c r="I19" s="97"/>
      <c r="J19" s="97"/>
      <c r="K19" s="97"/>
      <c r="L19" s="97"/>
      <c r="M19" s="97"/>
      <c r="N19" s="97"/>
      <c r="O19" s="97"/>
      <c r="P19" s="97"/>
      <c r="Q19" s="97"/>
      <c r="R19" s="97"/>
    </row>
    <row r="20" spans="2:19" ht="13.8" x14ac:dyDescent="0.25"/>
    <row r="21" spans="2:19" ht="12" customHeight="1" x14ac:dyDescent="0.25">
      <c r="B21" s="99"/>
      <c r="C21" s="121"/>
      <c r="D21" s="100"/>
      <c r="E21" s="100"/>
      <c r="F21" s="100"/>
      <c r="G21" s="100"/>
      <c r="H21" s="100"/>
      <c r="I21" s="100"/>
      <c r="J21" s="100"/>
      <c r="K21" s="100"/>
      <c r="L21" s="100"/>
      <c r="M21" s="100"/>
      <c r="N21" s="100"/>
      <c r="O21" s="100"/>
      <c r="P21" s="100"/>
      <c r="Q21" s="157"/>
      <c r="R21" s="100"/>
      <c r="S21" s="102"/>
    </row>
    <row r="22" spans="2:19" ht="21" customHeight="1" x14ac:dyDescent="0.25">
      <c r="B22" s="103"/>
      <c r="C22" s="153" t="s">
        <v>30</v>
      </c>
      <c r="D22" s="153"/>
      <c r="E22" s="153"/>
      <c r="F22" s="122"/>
      <c r="G22" s="123" t="s">
        <v>28</v>
      </c>
      <c r="H22" s="128" t="s">
        <v>17</v>
      </c>
      <c r="I22" s="128" t="s">
        <v>18</v>
      </c>
      <c r="J22" s="128" t="s">
        <v>19</v>
      </c>
      <c r="K22" s="128" t="s">
        <v>20</v>
      </c>
      <c r="L22" s="128" t="s">
        <v>21</v>
      </c>
      <c r="M22" s="128" t="s">
        <v>22</v>
      </c>
      <c r="N22" s="128" t="s">
        <v>24</v>
      </c>
      <c r="O22" s="128" t="s">
        <v>23</v>
      </c>
      <c r="P22" s="128" t="s">
        <v>25</v>
      </c>
      <c r="Q22" s="158"/>
      <c r="R22" s="128" t="s">
        <v>32</v>
      </c>
      <c r="S22" s="107"/>
    </row>
    <row r="23" spans="2:19" ht="18.600000000000001" customHeight="1" x14ac:dyDescent="0.25">
      <c r="B23" s="103"/>
      <c r="C23" s="138" t="s">
        <v>71</v>
      </c>
      <c r="D23" s="139" t="s">
        <v>26</v>
      </c>
      <c r="E23" s="139"/>
      <c r="F23" s="21"/>
      <c r="G23" s="125">
        <f>SUM(H23:P23)</f>
        <v>0</v>
      </c>
      <c r="H23" s="127"/>
      <c r="I23" s="127"/>
      <c r="J23" s="127"/>
      <c r="K23" s="127"/>
      <c r="L23" s="127"/>
      <c r="M23" s="127"/>
      <c r="N23" s="127"/>
      <c r="O23" s="127"/>
      <c r="P23" s="127"/>
      <c r="Q23" s="158"/>
      <c r="R23" s="22"/>
      <c r="S23" s="107"/>
    </row>
    <row r="24" spans="2:19" ht="28.2" customHeight="1" x14ac:dyDescent="0.25">
      <c r="B24" s="103"/>
      <c r="C24" s="23" t="s">
        <v>72</v>
      </c>
      <c r="D24" s="139" t="s">
        <v>73</v>
      </c>
      <c r="E24" s="139"/>
      <c r="F24" s="24"/>
      <c r="G24" s="125">
        <f t="shared" ref="G24:G28" si="0">SUM(H24:P24)</f>
        <v>0</v>
      </c>
      <c r="H24" s="127"/>
      <c r="I24" s="127"/>
      <c r="J24" s="127"/>
      <c r="K24" s="127"/>
      <c r="L24" s="127"/>
      <c r="M24" s="127"/>
      <c r="N24" s="127"/>
      <c r="O24" s="127"/>
      <c r="P24" s="127"/>
      <c r="Q24" s="158"/>
      <c r="R24" s="22"/>
      <c r="S24" s="107"/>
    </row>
    <row r="25" spans="2:19" ht="28.2" customHeight="1" x14ac:dyDescent="0.25">
      <c r="B25" s="103"/>
      <c r="C25" s="23" t="s">
        <v>74</v>
      </c>
      <c r="D25" s="139" t="s">
        <v>75</v>
      </c>
      <c r="E25" s="139"/>
      <c r="F25" s="24"/>
      <c r="G25" s="125">
        <f t="shared" si="0"/>
        <v>0</v>
      </c>
      <c r="H25" s="127"/>
      <c r="I25" s="127"/>
      <c r="J25" s="127"/>
      <c r="K25" s="127"/>
      <c r="L25" s="127"/>
      <c r="M25" s="127"/>
      <c r="N25" s="127"/>
      <c r="O25" s="127"/>
      <c r="P25" s="127"/>
      <c r="Q25" s="158"/>
      <c r="R25" s="22"/>
      <c r="S25" s="107"/>
    </row>
    <row r="26" spans="2:19" ht="18.600000000000001" customHeight="1" x14ac:dyDescent="0.25">
      <c r="B26" s="103"/>
      <c r="C26" s="23" t="s">
        <v>76</v>
      </c>
      <c r="D26" s="139" t="s">
        <v>77</v>
      </c>
      <c r="E26" s="139"/>
      <c r="F26" s="24"/>
      <c r="G26" s="125">
        <f t="shared" si="0"/>
        <v>0</v>
      </c>
      <c r="H26" s="127"/>
      <c r="I26" s="127"/>
      <c r="J26" s="127"/>
      <c r="K26" s="127"/>
      <c r="L26" s="127"/>
      <c r="M26" s="127"/>
      <c r="N26" s="127"/>
      <c r="O26" s="127"/>
      <c r="P26" s="127"/>
      <c r="Q26" s="158"/>
      <c r="R26" s="22"/>
      <c r="S26" s="107"/>
    </row>
    <row r="27" spans="2:19" ht="18.600000000000001" customHeight="1" x14ac:dyDescent="0.25">
      <c r="B27" s="103"/>
      <c r="C27" s="23" t="s">
        <v>78</v>
      </c>
      <c r="D27" s="139" t="s">
        <v>79</v>
      </c>
      <c r="E27" s="139"/>
      <c r="F27" s="24"/>
      <c r="G27" s="125">
        <f t="shared" si="0"/>
        <v>0</v>
      </c>
      <c r="H27" s="127"/>
      <c r="I27" s="127"/>
      <c r="J27" s="127"/>
      <c r="K27" s="127"/>
      <c r="L27" s="127"/>
      <c r="M27" s="127"/>
      <c r="N27" s="127"/>
      <c r="O27" s="127"/>
      <c r="P27" s="127"/>
      <c r="Q27" s="158"/>
      <c r="R27" s="22"/>
      <c r="S27" s="107"/>
    </row>
    <row r="28" spans="2:19" ht="18.600000000000001" customHeight="1" x14ac:dyDescent="0.25">
      <c r="B28" s="103"/>
      <c r="C28" s="23" t="s">
        <v>80</v>
      </c>
      <c r="D28" s="139" t="s">
        <v>81</v>
      </c>
      <c r="E28" s="139"/>
      <c r="F28" s="24"/>
      <c r="G28" s="125">
        <f t="shared" si="0"/>
        <v>0</v>
      </c>
      <c r="H28" s="127"/>
      <c r="I28" s="127"/>
      <c r="J28" s="127"/>
      <c r="K28" s="127"/>
      <c r="L28" s="127"/>
      <c r="M28" s="127"/>
      <c r="N28" s="127"/>
      <c r="O28" s="127"/>
      <c r="P28" s="127"/>
      <c r="Q28" s="158"/>
      <c r="R28" s="22"/>
      <c r="S28" s="107"/>
    </row>
    <row r="29" spans="2:19" ht="12" customHeight="1" x14ac:dyDescent="0.25">
      <c r="B29" s="118"/>
      <c r="C29" s="121"/>
      <c r="D29" s="119"/>
      <c r="E29" s="119"/>
      <c r="F29" s="119"/>
      <c r="G29" s="119"/>
      <c r="H29" s="117"/>
      <c r="I29" s="117"/>
      <c r="J29" s="117"/>
      <c r="K29" s="117"/>
      <c r="L29" s="117"/>
      <c r="M29" s="117"/>
      <c r="N29" s="117"/>
      <c r="O29" s="117"/>
      <c r="P29" s="117"/>
      <c r="Q29" s="159"/>
      <c r="R29" s="119"/>
      <c r="S29" s="120"/>
    </row>
    <row r="30" spans="2:19" ht="13.8" x14ac:dyDescent="0.25"/>
    <row r="31" spans="2:19" ht="12" customHeight="1" x14ac:dyDescent="0.25">
      <c r="B31" s="99"/>
      <c r="C31" s="100"/>
      <c r="D31" s="100"/>
      <c r="E31" s="100"/>
      <c r="F31" s="100"/>
      <c r="G31" s="100"/>
      <c r="H31" s="100"/>
      <c r="I31" s="100"/>
      <c r="J31" s="100"/>
      <c r="K31" s="100"/>
      <c r="L31" s="100"/>
      <c r="M31" s="100"/>
      <c r="N31" s="100"/>
      <c r="O31" s="100"/>
      <c r="P31" s="100"/>
      <c r="Q31" s="102"/>
      <c r="R31" s="97"/>
    </row>
    <row r="32" spans="2:19" ht="21" customHeight="1" x14ac:dyDescent="0.25">
      <c r="B32" s="126"/>
      <c r="C32" s="153" t="s">
        <v>31</v>
      </c>
      <c r="D32" s="153"/>
      <c r="E32" s="153"/>
      <c r="F32" s="106"/>
      <c r="G32" s="123" t="s">
        <v>28</v>
      </c>
      <c r="H32" s="154" t="s">
        <v>32</v>
      </c>
      <c r="I32" s="154"/>
      <c r="J32" s="154"/>
      <c r="K32" s="154"/>
      <c r="L32" s="154"/>
      <c r="M32" s="154"/>
      <c r="N32" s="154"/>
      <c r="O32" s="154"/>
      <c r="P32" s="154"/>
      <c r="Q32" s="104"/>
      <c r="R32" s="97"/>
    </row>
    <row r="33" spans="2:18" ht="18.600000000000001" customHeight="1" x14ac:dyDescent="0.25">
      <c r="B33" s="126"/>
      <c r="C33" s="23" t="s">
        <v>82</v>
      </c>
      <c r="D33" s="139" t="s">
        <v>83</v>
      </c>
      <c r="E33" s="139"/>
      <c r="F33" s="106"/>
      <c r="G33" s="25"/>
      <c r="H33" s="166"/>
      <c r="I33" s="166"/>
      <c r="J33" s="166"/>
      <c r="K33" s="166"/>
      <c r="L33" s="166"/>
      <c r="M33" s="166"/>
      <c r="N33" s="166"/>
      <c r="O33" s="166"/>
      <c r="P33" s="166"/>
      <c r="Q33" s="104"/>
      <c r="R33" s="97"/>
    </row>
    <row r="34" spans="2:18" ht="18.600000000000001" customHeight="1" x14ac:dyDescent="0.25">
      <c r="B34" s="103"/>
      <c r="C34" s="23" t="s">
        <v>84</v>
      </c>
      <c r="D34" s="139" t="s">
        <v>85</v>
      </c>
      <c r="E34" s="139" t="s">
        <v>27</v>
      </c>
      <c r="F34" s="24"/>
      <c r="G34" s="25"/>
      <c r="H34" s="166"/>
      <c r="I34" s="166"/>
      <c r="J34" s="166"/>
      <c r="K34" s="166"/>
      <c r="L34" s="166"/>
      <c r="M34" s="166"/>
      <c r="N34" s="166"/>
      <c r="O34" s="166"/>
      <c r="P34" s="166"/>
      <c r="Q34" s="107"/>
      <c r="R34" s="97"/>
    </row>
    <row r="35" spans="2:18" ht="12" customHeight="1" x14ac:dyDescent="0.25">
      <c r="B35" s="118"/>
      <c r="C35" s="121"/>
      <c r="D35" s="119"/>
      <c r="E35" s="119"/>
      <c r="F35" s="119"/>
      <c r="G35" s="119"/>
      <c r="H35" s="117"/>
      <c r="I35" s="117"/>
      <c r="J35" s="117"/>
      <c r="K35" s="117"/>
      <c r="L35" s="117"/>
      <c r="M35" s="117"/>
      <c r="N35" s="117"/>
      <c r="O35" s="117"/>
      <c r="P35" s="117"/>
      <c r="Q35" s="120"/>
      <c r="R35" s="97"/>
    </row>
    <row r="36" spans="2:18" ht="13.8" x14ac:dyDescent="0.25"/>
    <row r="37" spans="2:18" ht="12" customHeight="1" x14ac:dyDescent="0.25">
      <c r="B37" s="99"/>
      <c r="C37" s="100"/>
      <c r="D37" s="100"/>
      <c r="E37" s="100"/>
      <c r="F37" s="100"/>
      <c r="G37" s="100"/>
      <c r="H37" s="100"/>
      <c r="I37" s="100"/>
      <c r="J37" s="100"/>
      <c r="K37" s="100"/>
      <c r="L37" s="100"/>
      <c r="M37" s="100"/>
      <c r="N37" s="100"/>
      <c r="O37" s="100"/>
      <c r="P37" s="100"/>
      <c r="Q37" s="102"/>
      <c r="R37" s="97"/>
    </row>
    <row r="38" spans="2:18" ht="21" customHeight="1" x14ac:dyDescent="0.25">
      <c r="B38" s="103"/>
      <c r="C38" s="153" t="s">
        <v>29</v>
      </c>
      <c r="D38" s="153"/>
      <c r="E38" s="153"/>
      <c r="F38" s="106"/>
      <c r="G38" s="123" t="s">
        <v>28</v>
      </c>
      <c r="H38" s="154" t="s">
        <v>32</v>
      </c>
      <c r="I38" s="154"/>
      <c r="J38" s="154"/>
      <c r="K38" s="154"/>
      <c r="L38" s="154"/>
      <c r="M38" s="154"/>
      <c r="N38" s="154"/>
      <c r="O38" s="154"/>
      <c r="P38" s="154"/>
      <c r="Q38" s="104"/>
      <c r="R38" s="97"/>
    </row>
    <row r="39" spans="2:18" ht="19.5" customHeight="1" x14ac:dyDescent="0.25">
      <c r="B39" s="103"/>
      <c r="C39" s="26" t="s">
        <v>86</v>
      </c>
      <c r="D39" s="139" t="s">
        <v>87</v>
      </c>
      <c r="E39" s="139"/>
      <c r="F39" s="122"/>
      <c r="G39" s="27"/>
      <c r="H39" s="166"/>
      <c r="I39" s="166"/>
      <c r="J39" s="166"/>
      <c r="K39" s="166"/>
      <c r="L39" s="166"/>
      <c r="M39" s="166"/>
      <c r="N39" s="166"/>
      <c r="O39" s="166"/>
      <c r="P39" s="166"/>
      <c r="Q39" s="104"/>
      <c r="R39" s="97"/>
    </row>
    <row r="40" spans="2:18" ht="19.5" customHeight="1" x14ac:dyDescent="0.25">
      <c r="B40" s="103"/>
      <c r="C40" s="26" t="s">
        <v>88</v>
      </c>
      <c r="D40" s="139" t="s">
        <v>89</v>
      </c>
      <c r="E40" s="139"/>
      <c r="F40" s="122"/>
      <c r="G40" s="27"/>
      <c r="H40" s="166"/>
      <c r="I40" s="166"/>
      <c r="J40" s="166"/>
      <c r="K40" s="166"/>
      <c r="L40" s="166"/>
      <c r="M40" s="166"/>
      <c r="N40" s="166"/>
      <c r="O40" s="166"/>
      <c r="P40" s="166"/>
      <c r="Q40" s="107"/>
      <c r="R40" s="97"/>
    </row>
    <row r="41" spans="2:18" ht="19.5" customHeight="1" x14ac:dyDescent="0.25">
      <c r="B41" s="103"/>
      <c r="C41" s="26" t="s">
        <v>90</v>
      </c>
      <c r="D41" s="139" t="s">
        <v>91</v>
      </c>
      <c r="E41" s="139"/>
      <c r="F41" s="24"/>
      <c r="G41" s="27"/>
      <c r="H41" s="166"/>
      <c r="I41" s="166"/>
      <c r="J41" s="166"/>
      <c r="K41" s="166"/>
      <c r="L41" s="166"/>
      <c r="M41" s="166"/>
      <c r="N41" s="166"/>
      <c r="O41" s="166"/>
      <c r="P41" s="166"/>
      <c r="Q41" s="107"/>
      <c r="R41" s="97"/>
    </row>
    <row r="42" spans="2:18" ht="19.5" customHeight="1" x14ac:dyDescent="0.25">
      <c r="B42" s="103"/>
      <c r="C42" s="26" t="s">
        <v>92</v>
      </c>
      <c r="D42" s="139" t="s">
        <v>93</v>
      </c>
      <c r="E42" s="139"/>
      <c r="F42" s="24"/>
      <c r="G42" s="27"/>
      <c r="H42" s="166"/>
      <c r="I42" s="166"/>
      <c r="J42" s="166"/>
      <c r="K42" s="166"/>
      <c r="L42" s="166"/>
      <c r="M42" s="166"/>
      <c r="N42" s="166"/>
      <c r="O42" s="166"/>
      <c r="P42" s="166"/>
      <c r="Q42" s="107"/>
      <c r="R42" s="97"/>
    </row>
    <row r="43" spans="2:18" ht="19.5" customHeight="1" x14ac:dyDescent="0.25">
      <c r="B43" s="103"/>
      <c r="C43" s="26" t="s">
        <v>94</v>
      </c>
      <c r="D43" s="139" t="s">
        <v>95</v>
      </c>
      <c r="E43" s="139"/>
      <c r="F43" s="24"/>
      <c r="G43" s="27"/>
      <c r="H43" s="166"/>
      <c r="I43" s="166"/>
      <c r="J43" s="166"/>
      <c r="K43" s="166"/>
      <c r="L43" s="166"/>
      <c r="M43" s="166"/>
      <c r="N43" s="166"/>
      <c r="O43" s="166"/>
      <c r="P43" s="166"/>
      <c r="Q43" s="107"/>
      <c r="R43" s="97"/>
    </row>
    <row r="44" spans="2:18" ht="12" customHeight="1" x14ac:dyDescent="0.25">
      <c r="B44" s="118"/>
      <c r="C44" s="119"/>
      <c r="D44" s="119"/>
      <c r="E44" s="119"/>
      <c r="F44" s="119"/>
      <c r="G44" s="119"/>
      <c r="H44" s="119"/>
      <c r="I44" s="119"/>
      <c r="J44" s="119"/>
      <c r="K44" s="119"/>
      <c r="L44" s="119"/>
      <c r="M44" s="119"/>
      <c r="N44" s="119"/>
      <c r="O44" s="119"/>
      <c r="P44" s="119"/>
      <c r="Q44" s="120"/>
      <c r="R44" s="97"/>
    </row>
    <row r="45" spans="2:18" ht="13.8" x14ac:dyDescent="0.25"/>
    <row r="46" spans="2:18" ht="18" customHeight="1" x14ac:dyDescent="0.25">
      <c r="E46" s="98"/>
      <c r="F46" s="97"/>
      <c r="G46" s="98"/>
      <c r="R46" s="97"/>
    </row>
    <row r="47" spans="2:18" ht="18" customHeight="1" x14ac:dyDescent="0.25">
      <c r="E47" s="98"/>
      <c r="F47" s="97"/>
      <c r="G47" s="98"/>
      <c r="R47" s="97"/>
    </row>
    <row r="48" spans="2:18" ht="18.75" customHeight="1" x14ac:dyDescent="0.25">
      <c r="E48" s="98"/>
      <c r="F48" s="97"/>
      <c r="G48" s="98"/>
      <c r="R48" s="97"/>
    </row>
    <row r="49" spans="5:18" ht="13.8" x14ac:dyDescent="0.25">
      <c r="E49" s="98"/>
      <c r="F49" s="97"/>
      <c r="G49" s="98"/>
      <c r="R49" s="97"/>
    </row>
    <row r="50" spans="5:18" ht="18.75" customHeight="1" x14ac:dyDescent="0.25">
      <c r="E50" s="98"/>
      <c r="F50" s="97"/>
      <c r="G50" s="98"/>
      <c r="R50" s="97"/>
    </row>
    <row r="51" spans="5:18" ht="33" customHeight="1" x14ac:dyDescent="0.25">
      <c r="E51" s="98"/>
      <c r="F51" s="97"/>
      <c r="G51" s="98"/>
      <c r="R51" s="97"/>
    </row>
    <row r="52" spans="5:18" ht="18.75" customHeight="1" x14ac:dyDescent="0.25">
      <c r="E52" s="98"/>
      <c r="F52" s="97"/>
      <c r="G52" s="98"/>
      <c r="R52" s="97"/>
    </row>
    <row r="53" spans="5:18" ht="13.8" x14ac:dyDescent="0.25">
      <c r="E53" s="98"/>
      <c r="F53" s="97"/>
      <c r="G53" s="98"/>
      <c r="R53" s="97"/>
    </row>
    <row r="54" spans="5:18" ht="13.8" x14ac:dyDescent="0.25">
      <c r="E54" s="98"/>
      <c r="F54" s="97"/>
      <c r="G54" s="98"/>
      <c r="R54" s="97"/>
    </row>
    <row r="55" spans="5:18" ht="18.75" customHeight="1" x14ac:dyDescent="0.25">
      <c r="E55" s="98"/>
      <c r="F55" s="97"/>
      <c r="G55" s="98"/>
      <c r="R55" s="97"/>
    </row>
  </sheetData>
  <sheetProtection algorithmName="SHA-512" hashValue="AiZQ1e1SJ0E7UkkmFJTGKzddG0wCa2DpDwrtq+Y3MmpfwRL3zJ7EJ1tqLVuw2df3j/CHemVZ9R0xncR7S7amOQ==" saltValue="7Wubn6NzxyB2tc+mZvZcrw==" spinCount="100000" sheet="1" formatCells="0" formatRows="0" selectLockedCells="1"/>
  <mergeCells count="41">
    <mergeCell ref="C3:E3"/>
    <mergeCell ref="C5:E5"/>
    <mergeCell ref="C6:D6"/>
    <mergeCell ref="C7:D7"/>
    <mergeCell ref="C8:D8"/>
    <mergeCell ref="C9:D9"/>
    <mergeCell ref="C10:D10"/>
    <mergeCell ref="C11:D11"/>
    <mergeCell ref="C12:D12"/>
    <mergeCell ref="I6:O13"/>
    <mergeCell ref="Q21:Q29"/>
    <mergeCell ref="C22:E22"/>
    <mergeCell ref="D23:E23"/>
    <mergeCell ref="D24:E24"/>
    <mergeCell ref="D25:E25"/>
    <mergeCell ref="H32:P32"/>
    <mergeCell ref="C13:D13"/>
    <mergeCell ref="C15:E15"/>
    <mergeCell ref="C16:D16"/>
    <mergeCell ref="C17:D17"/>
    <mergeCell ref="C18:D18"/>
    <mergeCell ref="D26:E26"/>
    <mergeCell ref="D27:E27"/>
    <mergeCell ref="D28:E28"/>
    <mergeCell ref="C32:E32"/>
    <mergeCell ref="D33:E33"/>
    <mergeCell ref="H33:P33"/>
    <mergeCell ref="D34:E34"/>
    <mergeCell ref="H34:P34"/>
    <mergeCell ref="C38:E38"/>
    <mergeCell ref="H38:P38"/>
    <mergeCell ref="D42:E42"/>
    <mergeCell ref="H42:P42"/>
    <mergeCell ref="D43:E43"/>
    <mergeCell ref="H43:P43"/>
    <mergeCell ref="D39:E39"/>
    <mergeCell ref="H39:P39"/>
    <mergeCell ref="D40:E40"/>
    <mergeCell ref="H40:P40"/>
    <mergeCell ref="D41:E41"/>
    <mergeCell ref="H41:P41"/>
  </mergeCells>
  <conditionalFormatting sqref="D23:D28">
    <cfRule type="expression" dxfId="35" priority="7" stopIfTrue="1">
      <formula>LEFT(D23,7)="Bereich"</formula>
    </cfRule>
    <cfRule type="expression" dxfId="34" priority="8" stopIfTrue="1">
      <formula>LEFT(D23,5)="davon"</formula>
    </cfRule>
  </conditionalFormatting>
  <conditionalFormatting sqref="D34">
    <cfRule type="expression" dxfId="33" priority="5" stopIfTrue="1">
      <formula>LEFT(D34,7)="Bereich"</formula>
    </cfRule>
    <cfRule type="expression" dxfId="32" priority="6" stopIfTrue="1">
      <formula>LEFT(D34,5)="davon"</formula>
    </cfRule>
  </conditionalFormatting>
  <conditionalFormatting sqref="D33">
    <cfRule type="expression" dxfId="31" priority="3" stopIfTrue="1">
      <formula>LEFT(D33,7)="Bereich"</formula>
    </cfRule>
    <cfRule type="expression" dxfId="30" priority="4" stopIfTrue="1">
      <formula>LEFT(D33,5)="davon"</formula>
    </cfRule>
  </conditionalFormatting>
  <conditionalFormatting sqref="D39:D43">
    <cfRule type="expression" dxfId="29" priority="1" stopIfTrue="1">
      <formula>LEFT(D39,7)="Bereich"</formula>
    </cfRule>
    <cfRule type="expression" dxfId="28"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FA37336F-763C-44CB-A85B-C7377F313CB4}">
      <formula1>#REF!</formula1>
    </dataValidation>
  </dataValidations>
  <pageMargins left="0.25" right="0.25"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AEB3-ED4A-4DE8-9FDF-0553FF0A1F57}">
  <sheetPr>
    <tabColor rgb="FFD9ECFF"/>
    <pageSetUpPr fitToPage="1"/>
  </sheetPr>
  <dimension ref="B1:V55"/>
  <sheetViews>
    <sheetView showGridLines="0" zoomScaleNormal="100" workbookViewId="0">
      <selection activeCell="G33" sqref="G33"/>
    </sheetView>
  </sheetViews>
  <sheetFormatPr baseColWidth="10" defaultRowHeight="18.75" customHeight="1" x14ac:dyDescent="0.25"/>
  <cols>
    <col min="1" max="1" width="3.6640625" style="97" customWidth="1"/>
    <col min="2" max="2" width="2.5546875" style="97" customWidth="1"/>
    <col min="3" max="3" width="9.109375" style="97" customWidth="1"/>
    <col min="4" max="4" width="16" style="97" customWidth="1"/>
    <col min="5" max="5" width="62.33203125" style="97" customWidth="1"/>
    <col min="6" max="6" width="2.5546875" style="98" customWidth="1"/>
    <col min="7" max="7" width="12" style="97" customWidth="1"/>
    <col min="8" max="16" width="9.6640625" style="98" customWidth="1"/>
    <col min="17" max="17" width="2" style="98" customWidth="1"/>
    <col min="18" max="18" width="75.44140625" style="98" customWidth="1"/>
    <col min="19" max="19" width="2.6640625" style="97" customWidth="1"/>
    <col min="20" max="267" width="11.5546875" style="97"/>
    <col min="268" max="269" width="3.6640625" style="97" customWidth="1"/>
    <col min="270" max="270" width="25" style="97" customWidth="1"/>
    <col min="271" max="271" width="34" style="97" customWidth="1"/>
    <col min="272" max="272" width="4.5546875" style="97" bestFit="1" customWidth="1"/>
    <col min="273" max="273" width="20.6640625" style="97" customWidth="1"/>
    <col min="274" max="274" width="20.44140625" style="97" customWidth="1"/>
    <col min="275" max="275" width="3.6640625" style="97" customWidth="1"/>
    <col min="276" max="523" width="11.5546875" style="97"/>
    <col min="524" max="525" width="3.6640625" style="97" customWidth="1"/>
    <col min="526" max="526" width="25" style="97" customWidth="1"/>
    <col min="527" max="527" width="34" style="97" customWidth="1"/>
    <col min="528" max="528" width="4.5546875" style="97" bestFit="1" customWidth="1"/>
    <col min="529" max="529" width="20.6640625" style="97" customWidth="1"/>
    <col min="530" max="530" width="20.44140625" style="97" customWidth="1"/>
    <col min="531" max="531" width="3.6640625" style="97" customWidth="1"/>
    <col min="532" max="779" width="11.5546875" style="97"/>
    <col min="780" max="781" width="3.6640625" style="97" customWidth="1"/>
    <col min="782" max="782" width="25" style="97" customWidth="1"/>
    <col min="783" max="783" width="34" style="97" customWidth="1"/>
    <col min="784" max="784" width="4.5546875" style="97" bestFit="1" customWidth="1"/>
    <col min="785" max="785" width="20.6640625" style="97" customWidth="1"/>
    <col min="786" max="786" width="20.44140625" style="97" customWidth="1"/>
    <col min="787" max="787" width="3.6640625" style="97" customWidth="1"/>
    <col min="788" max="1035" width="11.5546875" style="97"/>
    <col min="1036" max="1037" width="3.6640625" style="97" customWidth="1"/>
    <col min="1038" max="1038" width="25" style="97" customWidth="1"/>
    <col min="1039" max="1039" width="34" style="97" customWidth="1"/>
    <col min="1040" max="1040" width="4.5546875" style="97" bestFit="1" customWidth="1"/>
    <col min="1041" max="1041" width="20.6640625" style="97" customWidth="1"/>
    <col min="1042" max="1042" width="20.44140625" style="97" customWidth="1"/>
    <col min="1043" max="1043" width="3.6640625" style="97" customWidth="1"/>
    <col min="1044" max="1291" width="11.5546875" style="97"/>
    <col min="1292" max="1293" width="3.6640625" style="97" customWidth="1"/>
    <col min="1294" max="1294" width="25" style="97" customWidth="1"/>
    <col min="1295" max="1295" width="34" style="97" customWidth="1"/>
    <col min="1296" max="1296" width="4.5546875" style="97" bestFit="1" customWidth="1"/>
    <col min="1297" max="1297" width="20.6640625" style="97" customWidth="1"/>
    <col min="1298" max="1298" width="20.44140625" style="97" customWidth="1"/>
    <col min="1299" max="1299" width="3.6640625" style="97" customWidth="1"/>
    <col min="1300" max="1547" width="11.5546875" style="97"/>
    <col min="1548" max="1549" width="3.6640625" style="97" customWidth="1"/>
    <col min="1550" max="1550" width="25" style="97" customWidth="1"/>
    <col min="1551" max="1551" width="34" style="97" customWidth="1"/>
    <col min="1552" max="1552" width="4.5546875" style="97" bestFit="1" customWidth="1"/>
    <col min="1553" max="1553" width="20.6640625" style="97" customWidth="1"/>
    <col min="1554" max="1554" width="20.44140625" style="97" customWidth="1"/>
    <col min="1555" max="1555" width="3.6640625" style="97" customWidth="1"/>
    <col min="1556" max="1803" width="11.5546875" style="97"/>
    <col min="1804" max="1805" width="3.6640625" style="97" customWidth="1"/>
    <col min="1806" max="1806" width="25" style="97" customWidth="1"/>
    <col min="1807" max="1807" width="34" style="97" customWidth="1"/>
    <col min="1808" max="1808" width="4.5546875" style="97" bestFit="1" customWidth="1"/>
    <col min="1809" max="1809" width="20.6640625" style="97" customWidth="1"/>
    <col min="1810" max="1810" width="20.44140625" style="97" customWidth="1"/>
    <col min="1811" max="1811" width="3.6640625" style="97" customWidth="1"/>
    <col min="1812" max="2059" width="11.5546875" style="97"/>
    <col min="2060" max="2061" width="3.6640625" style="97" customWidth="1"/>
    <col min="2062" max="2062" width="25" style="97" customWidth="1"/>
    <col min="2063" max="2063" width="34" style="97" customWidth="1"/>
    <col min="2064" max="2064" width="4.5546875" style="97" bestFit="1" customWidth="1"/>
    <col min="2065" max="2065" width="20.6640625" style="97" customWidth="1"/>
    <col min="2066" max="2066" width="20.44140625" style="97" customWidth="1"/>
    <col min="2067" max="2067" width="3.6640625" style="97" customWidth="1"/>
    <col min="2068" max="2315" width="11.5546875" style="97"/>
    <col min="2316" max="2317" width="3.6640625" style="97" customWidth="1"/>
    <col min="2318" max="2318" width="25" style="97" customWidth="1"/>
    <col min="2319" max="2319" width="34" style="97" customWidth="1"/>
    <col min="2320" max="2320" width="4.5546875" style="97" bestFit="1" customWidth="1"/>
    <col min="2321" max="2321" width="20.6640625" style="97" customWidth="1"/>
    <col min="2322" max="2322" width="20.44140625" style="97" customWidth="1"/>
    <col min="2323" max="2323" width="3.6640625" style="97" customWidth="1"/>
    <col min="2324" max="2571" width="11.5546875" style="97"/>
    <col min="2572" max="2573" width="3.6640625" style="97" customWidth="1"/>
    <col min="2574" max="2574" width="25" style="97" customWidth="1"/>
    <col min="2575" max="2575" width="34" style="97" customWidth="1"/>
    <col min="2576" max="2576" width="4.5546875" style="97" bestFit="1" customWidth="1"/>
    <col min="2577" max="2577" width="20.6640625" style="97" customWidth="1"/>
    <col min="2578" max="2578" width="20.44140625" style="97" customWidth="1"/>
    <col min="2579" max="2579" width="3.6640625" style="97" customWidth="1"/>
    <col min="2580" max="2827" width="11.5546875" style="97"/>
    <col min="2828" max="2829" width="3.6640625" style="97" customWidth="1"/>
    <col min="2830" max="2830" width="25" style="97" customWidth="1"/>
    <col min="2831" max="2831" width="34" style="97" customWidth="1"/>
    <col min="2832" max="2832" width="4.5546875" style="97" bestFit="1" customWidth="1"/>
    <col min="2833" max="2833" width="20.6640625" style="97" customWidth="1"/>
    <col min="2834" max="2834" width="20.44140625" style="97" customWidth="1"/>
    <col min="2835" max="2835" width="3.6640625" style="97" customWidth="1"/>
    <col min="2836" max="3083" width="11.5546875" style="97"/>
    <col min="3084" max="3085" width="3.6640625" style="97" customWidth="1"/>
    <col min="3086" max="3086" width="25" style="97" customWidth="1"/>
    <col min="3087" max="3087" width="34" style="97" customWidth="1"/>
    <col min="3088" max="3088" width="4.5546875" style="97" bestFit="1" customWidth="1"/>
    <col min="3089" max="3089" width="20.6640625" style="97" customWidth="1"/>
    <col min="3090" max="3090" width="20.44140625" style="97" customWidth="1"/>
    <col min="3091" max="3091" width="3.6640625" style="97" customWidth="1"/>
    <col min="3092" max="3339" width="11.5546875" style="97"/>
    <col min="3340" max="3341" width="3.6640625" style="97" customWidth="1"/>
    <col min="3342" max="3342" width="25" style="97" customWidth="1"/>
    <col min="3343" max="3343" width="34" style="97" customWidth="1"/>
    <col min="3344" max="3344" width="4.5546875" style="97" bestFit="1" customWidth="1"/>
    <col min="3345" max="3345" width="20.6640625" style="97" customWidth="1"/>
    <col min="3346" max="3346" width="20.44140625" style="97" customWidth="1"/>
    <col min="3347" max="3347" width="3.6640625" style="97" customWidth="1"/>
    <col min="3348" max="3595" width="11.5546875" style="97"/>
    <col min="3596" max="3597" width="3.6640625" style="97" customWidth="1"/>
    <col min="3598" max="3598" width="25" style="97" customWidth="1"/>
    <col min="3599" max="3599" width="34" style="97" customWidth="1"/>
    <col min="3600" max="3600" width="4.5546875" style="97" bestFit="1" customWidth="1"/>
    <col min="3601" max="3601" width="20.6640625" style="97" customWidth="1"/>
    <col min="3602" max="3602" width="20.44140625" style="97" customWidth="1"/>
    <col min="3603" max="3603" width="3.6640625" style="97" customWidth="1"/>
    <col min="3604" max="3851" width="11.5546875" style="97"/>
    <col min="3852" max="3853" width="3.6640625" style="97" customWidth="1"/>
    <col min="3854" max="3854" width="25" style="97" customWidth="1"/>
    <col min="3855" max="3855" width="34" style="97" customWidth="1"/>
    <col min="3856" max="3856" width="4.5546875" style="97" bestFit="1" customWidth="1"/>
    <col min="3857" max="3857" width="20.6640625" style="97" customWidth="1"/>
    <col min="3858" max="3858" width="20.44140625" style="97" customWidth="1"/>
    <col min="3859" max="3859" width="3.6640625" style="97" customWidth="1"/>
    <col min="3860" max="4107" width="11.5546875" style="97"/>
    <col min="4108" max="4109" width="3.6640625" style="97" customWidth="1"/>
    <col min="4110" max="4110" width="25" style="97" customWidth="1"/>
    <col min="4111" max="4111" width="34" style="97" customWidth="1"/>
    <col min="4112" max="4112" width="4.5546875" style="97" bestFit="1" customWidth="1"/>
    <col min="4113" max="4113" width="20.6640625" style="97" customWidth="1"/>
    <col min="4114" max="4114" width="20.44140625" style="97" customWidth="1"/>
    <col min="4115" max="4115" width="3.6640625" style="97" customWidth="1"/>
    <col min="4116" max="4363" width="11.5546875" style="97"/>
    <col min="4364" max="4365" width="3.6640625" style="97" customWidth="1"/>
    <col min="4366" max="4366" width="25" style="97" customWidth="1"/>
    <col min="4367" max="4367" width="34" style="97" customWidth="1"/>
    <col min="4368" max="4368" width="4.5546875" style="97" bestFit="1" customWidth="1"/>
    <col min="4369" max="4369" width="20.6640625" style="97" customWidth="1"/>
    <col min="4370" max="4370" width="20.44140625" style="97" customWidth="1"/>
    <col min="4371" max="4371" width="3.6640625" style="97" customWidth="1"/>
    <col min="4372" max="4619" width="11.5546875" style="97"/>
    <col min="4620" max="4621" width="3.6640625" style="97" customWidth="1"/>
    <col min="4622" max="4622" width="25" style="97" customWidth="1"/>
    <col min="4623" max="4623" width="34" style="97" customWidth="1"/>
    <col min="4624" max="4624" width="4.5546875" style="97" bestFit="1" customWidth="1"/>
    <col min="4625" max="4625" width="20.6640625" style="97" customWidth="1"/>
    <col min="4626" max="4626" width="20.44140625" style="97" customWidth="1"/>
    <col min="4627" max="4627" width="3.6640625" style="97" customWidth="1"/>
    <col min="4628" max="4875" width="11.5546875" style="97"/>
    <col min="4876" max="4877" width="3.6640625" style="97" customWidth="1"/>
    <col min="4878" max="4878" width="25" style="97" customWidth="1"/>
    <col min="4879" max="4879" width="34" style="97" customWidth="1"/>
    <col min="4880" max="4880" width="4.5546875" style="97" bestFit="1" customWidth="1"/>
    <col min="4881" max="4881" width="20.6640625" style="97" customWidth="1"/>
    <col min="4882" max="4882" width="20.44140625" style="97" customWidth="1"/>
    <col min="4883" max="4883" width="3.6640625" style="97" customWidth="1"/>
    <col min="4884" max="5131" width="11.5546875" style="97"/>
    <col min="5132" max="5133" width="3.6640625" style="97" customWidth="1"/>
    <col min="5134" max="5134" width="25" style="97" customWidth="1"/>
    <col min="5135" max="5135" width="34" style="97" customWidth="1"/>
    <col min="5136" max="5136" width="4.5546875" style="97" bestFit="1" customWidth="1"/>
    <col min="5137" max="5137" width="20.6640625" style="97" customWidth="1"/>
    <col min="5138" max="5138" width="20.44140625" style="97" customWidth="1"/>
    <col min="5139" max="5139" width="3.6640625" style="97" customWidth="1"/>
    <col min="5140" max="5387" width="11.5546875" style="97"/>
    <col min="5388" max="5389" width="3.6640625" style="97" customWidth="1"/>
    <col min="5390" max="5390" width="25" style="97" customWidth="1"/>
    <col min="5391" max="5391" width="34" style="97" customWidth="1"/>
    <col min="5392" max="5392" width="4.5546875" style="97" bestFit="1" customWidth="1"/>
    <col min="5393" max="5393" width="20.6640625" style="97" customWidth="1"/>
    <col min="5394" max="5394" width="20.44140625" style="97" customWidth="1"/>
    <col min="5395" max="5395" width="3.6640625" style="97" customWidth="1"/>
    <col min="5396" max="5643" width="11.5546875" style="97"/>
    <col min="5644" max="5645" width="3.6640625" style="97" customWidth="1"/>
    <col min="5646" max="5646" width="25" style="97" customWidth="1"/>
    <col min="5647" max="5647" width="34" style="97" customWidth="1"/>
    <col min="5648" max="5648" width="4.5546875" style="97" bestFit="1" customWidth="1"/>
    <col min="5649" max="5649" width="20.6640625" style="97" customWidth="1"/>
    <col min="5650" max="5650" width="20.44140625" style="97" customWidth="1"/>
    <col min="5651" max="5651" width="3.6640625" style="97" customWidth="1"/>
    <col min="5652" max="5899" width="11.5546875" style="97"/>
    <col min="5900" max="5901" width="3.6640625" style="97" customWidth="1"/>
    <col min="5902" max="5902" width="25" style="97" customWidth="1"/>
    <col min="5903" max="5903" width="34" style="97" customWidth="1"/>
    <col min="5904" max="5904" width="4.5546875" style="97" bestFit="1" customWidth="1"/>
    <col min="5905" max="5905" width="20.6640625" style="97" customWidth="1"/>
    <col min="5906" max="5906" width="20.44140625" style="97" customWidth="1"/>
    <col min="5907" max="5907" width="3.6640625" style="97" customWidth="1"/>
    <col min="5908" max="6155" width="11.5546875" style="97"/>
    <col min="6156" max="6157" width="3.6640625" style="97" customWidth="1"/>
    <col min="6158" max="6158" width="25" style="97" customWidth="1"/>
    <col min="6159" max="6159" width="34" style="97" customWidth="1"/>
    <col min="6160" max="6160" width="4.5546875" style="97" bestFit="1" customWidth="1"/>
    <col min="6161" max="6161" width="20.6640625" style="97" customWidth="1"/>
    <col min="6162" max="6162" width="20.44140625" style="97" customWidth="1"/>
    <col min="6163" max="6163" width="3.6640625" style="97" customWidth="1"/>
    <col min="6164" max="6411" width="11.5546875" style="97"/>
    <col min="6412" max="6413" width="3.6640625" style="97" customWidth="1"/>
    <col min="6414" max="6414" width="25" style="97" customWidth="1"/>
    <col min="6415" max="6415" width="34" style="97" customWidth="1"/>
    <col min="6416" max="6416" width="4.5546875" style="97" bestFit="1" customWidth="1"/>
    <col min="6417" max="6417" width="20.6640625" style="97" customWidth="1"/>
    <col min="6418" max="6418" width="20.44140625" style="97" customWidth="1"/>
    <col min="6419" max="6419" width="3.6640625" style="97" customWidth="1"/>
    <col min="6420" max="6667" width="11.5546875" style="97"/>
    <col min="6668" max="6669" width="3.6640625" style="97" customWidth="1"/>
    <col min="6670" max="6670" width="25" style="97" customWidth="1"/>
    <col min="6671" max="6671" width="34" style="97" customWidth="1"/>
    <col min="6672" max="6672" width="4.5546875" style="97" bestFit="1" customWidth="1"/>
    <col min="6673" max="6673" width="20.6640625" style="97" customWidth="1"/>
    <col min="6674" max="6674" width="20.44140625" style="97" customWidth="1"/>
    <col min="6675" max="6675" width="3.6640625" style="97" customWidth="1"/>
    <col min="6676" max="6923" width="11.5546875" style="97"/>
    <col min="6924" max="6925" width="3.6640625" style="97" customWidth="1"/>
    <col min="6926" max="6926" width="25" style="97" customWidth="1"/>
    <col min="6927" max="6927" width="34" style="97" customWidth="1"/>
    <col min="6928" max="6928" width="4.5546875" style="97" bestFit="1" customWidth="1"/>
    <col min="6929" max="6929" width="20.6640625" style="97" customWidth="1"/>
    <col min="6930" max="6930" width="20.44140625" style="97" customWidth="1"/>
    <col min="6931" max="6931" width="3.6640625" style="97" customWidth="1"/>
    <col min="6932" max="7179" width="11.5546875" style="97"/>
    <col min="7180" max="7181" width="3.6640625" style="97" customWidth="1"/>
    <col min="7182" max="7182" width="25" style="97" customWidth="1"/>
    <col min="7183" max="7183" width="34" style="97" customWidth="1"/>
    <col min="7184" max="7184" width="4.5546875" style="97" bestFit="1" customWidth="1"/>
    <col min="7185" max="7185" width="20.6640625" style="97" customWidth="1"/>
    <col min="7186" max="7186" width="20.44140625" style="97" customWidth="1"/>
    <col min="7187" max="7187" width="3.6640625" style="97" customWidth="1"/>
    <col min="7188" max="7435" width="11.5546875" style="97"/>
    <col min="7436" max="7437" width="3.6640625" style="97" customWidth="1"/>
    <col min="7438" max="7438" width="25" style="97" customWidth="1"/>
    <col min="7439" max="7439" width="34" style="97" customWidth="1"/>
    <col min="7440" max="7440" width="4.5546875" style="97" bestFit="1" customWidth="1"/>
    <col min="7441" max="7441" width="20.6640625" style="97" customWidth="1"/>
    <col min="7442" max="7442" width="20.44140625" style="97" customWidth="1"/>
    <col min="7443" max="7443" width="3.6640625" style="97" customWidth="1"/>
    <col min="7444" max="7691" width="11.5546875" style="97"/>
    <col min="7692" max="7693" width="3.6640625" style="97" customWidth="1"/>
    <col min="7694" max="7694" width="25" style="97" customWidth="1"/>
    <col min="7695" max="7695" width="34" style="97" customWidth="1"/>
    <col min="7696" max="7696" width="4.5546875" style="97" bestFit="1" customWidth="1"/>
    <col min="7697" max="7697" width="20.6640625" style="97" customWidth="1"/>
    <col min="7698" max="7698" width="20.44140625" style="97" customWidth="1"/>
    <col min="7699" max="7699" width="3.6640625" style="97" customWidth="1"/>
    <col min="7700" max="7947" width="11.5546875" style="97"/>
    <col min="7948" max="7949" width="3.6640625" style="97" customWidth="1"/>
    <col min="7950" max="7950" width="25" style="97" customWidth="1"/>
    <col min="7951" max="7951" width="34" style="97" customWidth="1"/>
    <col min="7952" max="7952" width="4.5546875" style="97" bestFit="1" customWidth="1"/>
    <col min="7953" max="7953" width="20.6640625" style="97" customWidth="1"/>
    <col min="7954" max="7954" width="20.44140625" style="97" customWidth="1"/>
    <col min="7955" max="7955" width="3.6640625" style="97" customWidth="1"/>
    <col min="7956" max="8203" width="11.5546875" style="97"/>
    <col min="8204" max="8205" width="3.6640625" style="97" customWidth="1"/>
    <col min="8206" max="8206" width="25" style="97" customWidth="1"/>
    <col min="8207" max="8207" width="34" style="97" customWidth="1"/>
    <col min="8208" max="8208" width="4.5546875" style="97" bestFit="1" customWidth="1"/>
    <col min="8209" max="8209" width="20.6640625" style="97" customWidth="1"/>
    <col min="8210" max="8210" width="20.44140625" style="97" customWidth="1"/>
    <col min="8211" max="8211" width="3.6640625" style="97" customWidth="1"/>
    <col min="8212" max="8459" width="11.5546875" style="97"/>
    <col min="8460" max="8461" width="3.6640625" style="97" customWidth="1"/>
    <col min="8462" max="8462" width="25" style="97" customWidth="1"/>
    <col min="8463" max="8463" width="34" style="97" customWidth="1"/>
    <col min="8464" max="8464" width="4.5546875" style="97" bestFit="1" customWidth="1"/>
    <col min="8465" max="8465" width="20.6640625" style="97" customWidth="1"/>
    <col min="8466" max="8466" width="20.44140625" style="97" customWidth="1"/>
    <col min="8467" max="8467" width="3.6640625" style="97" customWidth="1"/>
    <col min="8468" max="8715" width="11.5546875" style="97"/>
    <col min="8716" max="8717" width="3.6640625" style="97" customWidth="1"/>
    <col min="8718" max="8718" width="25" style="97" customWidth="1"/>
    <col min="8719" max="8719" width="34" style="97" customWidth="1"/>
    <col min="8720" max="8720" width="4.5546875" style="97" bestFit="1" customWidth="1"/>
    <col min="8721" max="8721" width="20.6640625" style="97" customWidth="1"/>
    <col min="8722" max="8722" width="20.44140625" style="97" customWidth="1"/>
    <col min="8723" max="8723" width="3.6640625" style="97" customWidth="1"/>
    <col min="8724" max="8971" width="11.5546875" style="97"/>
    <col min="8972" max="8973" width="3.6640625" style="97" customWidth="1"/>
    <col min="8974" max="8974" width="25" style="97" customWidth="1"/>
    <col min="8975" max="8975" width="34" style="97" customWidth="1"/>
    <col min="8976" max="8976" width="4.5546875" style="97" bestFit="1" customWidth="1"/>
    <col min="8977" max="8977" width="20.6640625" style="97" customWidth="1"/>
    <col min="8978" max="8978" width="20.44140625" style="97" customWidth="1"/>
    <col min="8979" max="8979" width="3.6640625" style="97" customWidth="1"/>
    <col min="8980" max="9227" width="11.5546875" style="97"/>
    <col min="9228" max="9229" width="3.6640625" style="97" customWidth="1"/>
    <col min="9230" max="9230" width="25" style="97" customWidth="1"/>
    <col min="9231" max="9231" width="34" style="97" customWidth="1"/>
    <col min="9232" max="9232" width="4.5546875" style="97" bestFit="1" customWidth="1"/>
    <col min="9233" max="9233" width="20.6640625" style="97" customWidth="1"/>
    <col min="9234" max="9234" width="20.44140625" style="97" customWidth="1"/>
    <col min="9235" max="9235" width="3.6640625" style="97" customWidth="1"/>
    <col min="9236" max="9483" width="11.5546875" style="97"/>
    <col min="9484" max="9485" width="3.6640625" style="97" customWidth="1"/>
    <col min="9486" max="9486" width="25" style="97" customWidth="1"/>
    <col min="9487" max="9487" width="34" style="97" customWidth="1"/>
    <col min="9488" max="9488" width="4.5546875" style="97" bestFit="1" customWidth="1"/>
    <col min="9489" max="9489" width="20.6640625" style="97" customWidth="1"/>
    <col min="9490" max="9490" width="20.44140625" style="97" customWidth="1"/>
    <col min="9491" max="9491" width="3.6640625" style="97" customWidth="1"/>
    <col min="9492" max="9739" width="11.5546875" style="97"/>
    <col min="9740" max="9741" width="3.6640625" style="97" customWidth="1"/>
    <col min="9742" max="9742" width="25" style="97" customWidth="1"/>
    <col min="9743" max="9743" width="34" style="97" customWidth="1"/>
    <col min="9744" max="9744" width="4.5546875" style="97" bestFit="1" customWidth="1"/>
    <col min="9745" max="9745" width="20.6640625" style="97" customWidth="1"/>
    <col min="9746" max="9746" width="20.44140625" style="97" customWidth="1"/>
    <col min="9747" max="9747" width="3.6640625" style="97" customWidth="1"/>
    <col min="9748" max="9995" width="11.5546875" style="97"/>
    <col min="9996" max="9997" width="3.6640625" style="97" customWidth="1"/>
    <col min="9998" max="9998" width="25" style="97" customWidth="1"/>
    <col min="9999" max="9999" width="34" style="97" customWidth="1"/>
    <col min="10000" max="10000" width="4.5546875" style="97" bestFit="1" customWidth="1"/>
    <col min="10001" max="10001" width="20.6640625" style="97" customWidth="1"/>
    <col min="10002" max="10002" width="20.44140625" style="97" customWidth="1"/>
    <col min="10003" max="10003" width="3.6640625" style="97" customWidth="1"/>
    <col min="10004" max="10251" width="11.5546875" style="97"/>
    <col min="10252" max="10253" width="3.6640625" style="97" customWidth="1"/>
    <col min="10254" max="10254" width="25" style="97" customWidth="1"/>
    <col min="10255" max="10255" width="34" style="97" customWidth="1"/>
    <col min="10256" max="10256" width="4.5546875" style="97" bestFit="1" customWidth="1"/>
    <col min="10257" max="10257" width="20.6640625" style="97" customWidth="1"/>
    <col min="10258" max="10258" width="20.44140625" style="97" customWidth="1"/>
    <col min="10259" max="10259" width="3.6640625" style="97" customWidth="1"/>
    <col min="10260" max="10507" width="11.5546875" style="97"/>
    <col min="10508" max="10509" width="3.6640625" style="97" customWidth="1"/>
    <col min="10510" max="10510" width="25" style="97" customWidth="1"/>
    <col min="10511" max="10511" width="34" style="97" customWidth="1"/>
    <col min="10512" max="10512" width="4.5546875" style="97" bestFit="1" customWidth="1"/>
    <col min="10513" max="10513" width="20.6640625" style="97" customWidth="1"/>
    <col min="10514" max="10514" width="20.44140625" style="97" customWidth="1"/>
    <col min="10515" max="10515" width="3.6640625" style="97" customWidth="1"/>
    <col min="10516" max="10763" width="11.5546875" style="97"/>
    <col min="10764" max="10765" width="3.6640625" style="97" customWidth="1"/>
    <col min="10766" max="10766" width="25" style="97" customWidth="1"/>
    <col min="10767" max="10767" width="34" style="97" customWidth="1"/>
    <col min="10768" max="10768" width="4.5546875" style="97" bestFit="1" customWidth="1"/>
    <col min="10769" max="10769" width="20.6640625" style="97" customWidth="1"/>
    <col min="10770" max="10770" width="20.44140625" style="97" customWidth="1"/>
    <col min="10771" max="10771" width="3.6640625" style="97" customWidth="1"/>
    <col min="10772" max="11019" width="11.5546875" style="97"/>
    <col min="11020" max="11021" width="3.6640625" style="97" customWidth="1"/>
    <col min="11022" max="11022" width="25" style="97" customWidth="1"/>
    <col min="11023" max="11023" width="34" style="97" customWidth="1"/>
    <col min="11024" max="11024" width="4.5546875" style="97" bestFit="1" customWidth="1"/>
    <col min="11025" max="11025" width="20.6640625" style="97" customWidth="1"/>
    <col min="11026" max="11026" width="20.44140625" style="97" customWidth="1"/>
    <col min="11027" max="11027" width="3.6640625" style="97" customWidth="1"/>
    <col min="11028" max="11275" width="11.5546875" style="97"/>
    <col min="11276" max="11277" width="3.6640625" style="97" customWidth="1"/>
    <col min="11278" max="11278" width="25" style="97" customWidth="1"/>
    <col min="11279" max="11279" width="34" style="97" customWidth="1"/>
    <col min="11280" max="11280" width="4.5546875" style="97" bestFit="1" customWidth="1"/>
    <col min="11281" max="11281" width="20.6640625" style="97" customWidth="1"/>
    <col min="11282" max="11282" width="20.44140625" style="97" customWidth="1"/>
    <col min="11283" max="11283" width="3.6640625" style="97" customWidth="1"/>
    <col min="11284" max="11531" width="11.5546875" style="97"/>
    <col min="11532" max="11533" width="3.6640625" style="97" customWidth="1"/>
    <col min="11534" max="11534" width="25" style="97" customWidth="1"/>
    <col min="11535" max="11535" width="34" style="97" customWidth="1"/>
    <col min="11536" max="11536" width="4.5546875" style="97" bestFit="1" customWidth="1"/>
    <col min="11537" max="11537" width="20.6640625" style="97" customWidth="1"/>
    <col min="11538" max="11538" width="20.44140625" style="97" customWidth="1"/>
    <col min="11539" max="11539" width="3.6640625" style="97" customWidth="1"/>
    <col min="11540" max="11787" width="11.5546875" style="97"/>
    <col min="11788" max="11789" width="3.6640625" style="97" customWidth="1"/>
    <col min="11790" max="11790" width="25" style="97" customWidth="1"/>
    <col min="11791" max="11791" width="34" style="97" customWidth="1"/>
    <col min="11792" max="11792" width="4.5546875" style="97" bestFit="1" customWidth="1"/>
    <col min="11793" max="11793" width="20.6640625" style="97" customWidth="1"/>
    <col min="11794" max="11794" width="20.44140625" style="97" customWidth="1"/>
    <col min="11795" max="11795" width="3.6640625" style="97" customWidth="1"/>
    <col min="11796" max="12043" width="11.5546875" style="97"/>
    <col min="12044" max="12045" width="3.6640625" style="97" customWidth="1"/>
    <col min="12046" max="12046" width="25" style="97" customWidth="1"/>
    <col min="12047" max="12047" width="34" style="97" customWidth="1"/>
    <col min="12048" max="12048" width="4.5546875" style="97" bestFit="1" customWidth="1"/>
    <col min="12049" max="12049" width="20.6640625" style="97" customWidth="1"/>
    <col min="12050" max="12050" width="20.44140625" style="97" customWidth="1"/>
    <col min="12051" max="12051" width="3.6640625" style="97" customWidth="1"/>
    <col min="12052" max="12299" width="11.5546875" style="97"/>
    <col min="12300" max="12301" width="3.6640625" style="97" customWidth="1"/>
    <col min="12302" max="12302" width="25" style="97" customWidth="1"/>
    <col min="12303" max="12303" width="34" style="97" customWidth="1"/>
    <col min="12304" max="12304" width="4.5546875" style="97" bestFit="1" customWidth="1"/>
    <col min="12305" max="12305" width="20.6640625" style="97" customWidth="1"/>
    <col min="12306" max="12306" width="20.44140625" style="97" customWidth="1"/>
    <col min="12307" max="12307" width="3.6640625" style="97" customWidth="1"/>
    <col min="12308" max="12555" width="11.5546875" style="97"/>
    <col min="12556" max="12557" width="3.6640625" style="97" customWidth="1"/>
    <col min="12558" max="12558" width="25" style="97" customWidth="1"/>
    <col min="12559" max="12559" width="34" style="97" customWidth="1"/>
    <col min="12560" max="12560" width="4.5546875" style="97" bestFit="1" customWidth="1"/>
    <col min="12561" max="12561" width="20.6640625" style="97" customWidth="1"/>
    <col min="12562" max="12562" width="20.44140625" style="97" customWidth="1"/>
    <col min="12563" max="12563" width="3.6640625" style="97" customWidth="1"/>
    <col min="12564" max="12811" width="11.5546875" style="97"/>
    <col min="12812" max="12813" width="3.6640625" style="97" customWidth="1"/>
    <col min="12814" max="12814" width="25" style="97" customWidth="1"/>
    <col min="12815" max="12815" width="34" style="97" customWidth="1"/>
    <col min="12816" max="12816" width="4.5546875" style="97" bestFit="1" customWidth="1"/>
    <col min="12817" max="12817" width="20.6640625" style="97" customWidth="1"/>
    <col min="12818" max="12818" width="20.44140625" style="97" customWidth="1"/>
    <col min="12819" max="12819" width="3.6640625" style="97" customWidth="1"/>
    <col min="12820" max="13067" width="11.5546875" style="97"/>
    <col min="13068" max="13069" width="3.6640625" style="97" customWidth="1"/>
    <col min="13070" max="13070" width="25" style="97" customWidth="1"/>
    <col min="13071" max="13071" width="34" style="97" customWidth="1"/>
    <col min="13072" max="13072" width="4.5546875" style="97" bestFit="1" customWidth="1"/>
    <col min="13073" max="13073" width="20.6640625" style="97" customWidth="1"/>
    <col min="13074" max="13074" width="20.44140625" style="97" customWidth="1"/>
    <col min="13075" max="13075" width="3.6640625" style="97" customWidth="1"/>
    <col min="13076" max="13323" width="11.5546875" style="97"/>
    <col min="13324" max="13325" width="3.6640625" style="97" customWidth="1"/>
    <col min="13326" max="13326" width="25" style="97" customWidth="1"/>
    <col min="13327" max="13327" width="34" style="97" customWidth="1"/>
    <col min="13328" max="13328" width="4.5546875" style="97" bestFit="1" customWidth="1"/>
    <col min="13329" max="13329" width="20.6640625" style="97" customWidth="1"/>
    <col min="13330" max="13330" width="20.44140625" style="97" customWidth="1"/>
    <col min="13331" max="13331" width="3.6640625" style="97" customWidth="1"/>
    <col min="13332" max="13579" width="11.5546875" style="97"/>
    <col min="13580" max="13581" width="3.6640625" style="97" customWidth="1"/>
    <col min="13582" max="13582" width="25" style="97" customWidth="1"/>
    <col min="13583" max="13583" width="34" style="97" customWidth="1"/>
    <col min="13584" max="13584" width="4.5546875" style="97" bestFit="1" customWidth="1"/>
    <col min="13585" max="13585" width="20.6640625" style="97" customWidth="1"/>
    <col min="13586" max="13586" width="20.44140625" style="97" customWidth="1"/>
    <col min="13587" max="13587" width="3.6640625" style="97" customWidth="1"/>
    <col min="13588" max="13835" width="11.5546875" style="97"/>
    <col min="13836" max="13837" width="3.6640625" style="97" customWidth="1"/>
    <col min="13838" max="13838" width="25" style="97" customWidth="1"/>
    <col min="13839" max="13839" width="34" style="97" customWidth="1"/>
    <col min="13840" max="13840" width="4.5546875" style="97" bestFit="1" customWidth="1"/>
    <col min="13841" max="13841" width="20.6640625" style="97" customWidth="1"/>
    <col min="13842" max="13842" width="20.44140625" style="97" customWidth="1"/>
    <col min="13843" max="13843" width="3.6640625" style="97" customWidth="1"/>
    <col min="13844" max="14091" width="11.5546875" style="97"/>
    <col min="14092" max="14093" width="3.6640625" style="97" customWidth="1"/>
    <col min="14094" max="14094" width="25" style="97" customWidth="1"/>
    <col min="14095" max="14095" width="34" style="97" customWidth="1"/>
    <col min="14096" max="14096" width="4.5546875" style="97" bestFit="1" customWidth="1"/>
    <col min="14097" max="14097" width="20.6640625" style="97" customWidth="1"/>
    <col min="14098" max="14098" width="20.44140625" style="97" customWidth="1"/>
    <col min="14099" max="14099" width="3.6640625" style="97" customWidth="1"/>
    <col min="14100" max="14347" width="11.5546875" style="97"/>
    <col min="14348" max="14349" width="3.6640625" style="97" customWidth="1"/>
    <col min="14350" max="14350" width="25" style="97" customWidth="1"/>
    <col min="14351" max="14351" width="34" style="97" customWidth="1"/>
    <col min="14352" max="14352" width="4.5546875" style="97" bestFit="1" customWidth="1"/>
    <col min="14353" max="14353" width="20.6640625" style="97" customWidth="1"/>
    <col min="14354" max="14354" width="20.44140625" style="97" customWidth="1"/>
    <col min="14355" max="14355" width="3.6640625" style="97" customWidth="1"/>
    <col min="14356" max="14603" width="11.5546875" style="97"/>
    <col min="14604" max="14605" width="3.6640625" style="97" customWidth="1"/>
    <col min="14606" max="14606" width="25" style="97" customWidth="1"/>
    <col min="14607" max="14607" width="34" style="97" customWidth="1"/>
    <col min="14608" max="14608" width="4.5546875" style="97" bestFit="1" customWidth="1"/>
    <col min="14609" max="14609" width="20.6640625" style="97" customWidth="1"/>
    <col min="14610" max="14610" width="20.44140625" style="97" customWidth="1"/>
    <col min="14611" max="14611" width="3.6640625" style="97" customWidth="1"/>
    <col min="14612" max="14859" width="11.5546875" style="97"/>
    <col min="14860" max="14861" width="3.6640625" style="97" customWidth="1"/>
    <col min="14862" max="14862" width="25" style="97" customWidth="1"/>
    <col min="14863" max="14863" width="34" style="97" customWidth="1"/>
    <col min="14864" max="14864" width="4.5546875" style="97" bestFit="1" customWidth="1"/>
    <col min="14865" max="14865" width="20.6640625" style="97" customWidth="1"/>
    <col min="14866" max="14866" width="20.44140625" style="97" customWidth="1"/>
    <col min="14867" max="14867" width="3.6640625" style="97" customWidth="1"/>
    <col min="14868" max="15115" width="11.5546875" style="97"/>
    <col min="15116" max="15117" width="3.6640625" style="97" customWidth="1"/>
    <col min="15118" max="15118" width="25" style="97" customWidth="1"/>
    <col min="15119" max="15119" width="34" style="97" customWidth="1"/>
    <col min="15120" max="15120" width="4.5546875" style="97" bestFit="1" customWidth="1"/>
    <col min="15121" max="15121" width="20.6640625" style="97" customWidth="1"/>
    <col min="15122" max="15122" width="20.44140625" style="97" customWidth="1"/>
    <col min="15123" max="15123" width="3.6640625" style="97" customWidth="1"/>
    <col min="15124" max="15371" width="11.5546875" style="97"/>
    <col min="15372" max="15373" width="3.6640625" style="97" customWidth="1"/>
    <col min="15374" max="15374" width="25" style="97" customWidth="1"/>
    <col min="15375" max="15375" width="34" style="97" customWidth="1"/>
    <col min="15376" max="15376" width="4.5546875" style="97" bestFit="1" customWidth="1"/>
    <col min="15377" max="15377" width="20.6640625" style="97" customWidth="1"/>
    <col min="15378" max="15378" width="20.44140625" style="97" customWidth="1"/>
    <col min="15379" max="15379" width="3.6640625" style="97" customWidth="1"/>
    <col min="15380" max="15627" width="11.5546875" style="97"/>
    <col min="15628" max="15629" width="3.6640625" style="97" customWidth="1"/>
    <col min="15630" max="15630" width="25" style="97" customWidth="1"/>
    <col min="15631" max="15631" width="34" style="97" customWidth="1"/>
    <col min="15632" max="15632" width="4.5546875" style="97" bestFit="1" customWidth="1"/>
    <col min="15633" max="15633" width="20.6640625" style="97" customWidth="1"/>
    <col min="15634" max="15634" width="20.44140625" style="97" customWidth="1"/>
    <col min="15635" max="15635" width="3.6640625" style="97" customWidth="1"/>
    <col min="15636" max="15883" width="11.5546875" style="97"/>
    <col min="15884" max="15885" width="3.6640625" style="97" customWidth="1"/>
    <col min="15886" max="15886" width="25" style="97" customWidth="1"/>
    <col min="15887" max="15887" width="34" style="97" customWidth="1"/>
    <col min="15888" max="15888" width="4.5546875" style="97" bestFit="1" customWidth="1"/>
    <col min="15889" max="15889" width="20.6640625" style="97" customWidth="1"/>
    <col min="15890" max="15890" width="20.44140625" style="97" customWidth="1"/>
    <col min="15891" max="15891" width="3.6640625" style="97" customWidth="1"/>
    <col min="15892" max="16139" width="11.5546875" style="97"/>
    <col min="16140" max="16141" width="3.6640625" style="97" customWidth="1"/>
    <col min="16142" max="16142" width="25" style="97" customWidth="1"/>
    <col min="16143" max="16143" width="34" style="97" customWidth="1"/>
    <col min="16144" max="16144" width="4.5546875" style="97" bestFit="1" customWidth="1"/>
    <col min="16145" max="16145" width="20.6640625" style="97" customWidth="1"/>
    <col min="16146" max="16146" width="20.44140625" style="97" customWidth="1"/>
    <col min="16147" max="16147" width="3.6640625" style="97" customWidth="1"/>
    <col min="16148" max="16384" width="11.5546875" style="97"/>
  </cols>
  <sheetData>
    <row r="1" spans="2:22" ht="13.8" x14ac:dyDescent="0.25"/>
    <row r="2" spans="2:22" ht="18.75" customHeight="1" x14ac:dyDescent="0.25">
      <c r="B2" s="99"/>
      <c r="C2" s="100"/>
      <c r="D2" s="100"/>
      <c r="E2" s="101"/>
      <c r="F2" s="102"/>
      <c r="H2" s="97"/>
      <c r="I2" s="97"/>
      <c r="J2" s="97"/>
      <c r="K2" s="97"/>
      <c r="L2" s="97"/>
      <c r="M2" s="97"/>
      <c r="N2" s="97"/>
      <c r="O2" s="97"/>
      <c r="P2" s="97"/>
      <c r="Q2" s="97"/>
      <c r="R2" s="97"/>
    </row>
    <row r="3" spans="2:22" ht="44.25" customHeight="1" x14ac:dyDescent="0.25">
      <c r="B3" s="103"/>
      <c r="C3" s="158" t="s">
        <v>33</v>
      </c>
      <c r="D3" s="158"/>
      <c r="E3" s="158"/>
      <c r="F3" s="104"/>
      <c r="H3" s="97"/>
      <c r="I3" s="97"/>
      <c r="J3" s="97"/>
      <c r="K3" s="97"/>
      <c r="L3" s="97"/>
      <c r="M3" s="97"/>
      <c r="N3" s="97"/>
      <c r="O3" s="97"/>
      <c r="P3" s="97"/>
      <c r="Q3" s="97"/>
      <c r="R3" s="97"/>
    </row>
    <row r="4" spans="2:22" ht="15" customHeight="1" x14ac:dyDescent="0.25">
      <c r="B4" s="103"/>
      <c r="C4" s="105"/>
      <c r="D4" s="105"/>
      <c r="E4" s="106"/>
      <c r="F4" s="107"/>
      <c r="H4" s="97"/>
      <c r="I4" s="97"/>
      <c r="J4" s="97"/>
      <c r="K4" s="97"/>
      <c r="L4" s="97"/>
      <c r="M4" s="97"/>
      <c r="N4" s="97"/>
      <c r="O4" s="97"/>
      <c r="P4" s="97"/>
      <c r="Q4" s="97"/>
      <c r="R4" s="97"/>
    </row>
    <row r="5" spans="2:22" ht="23.25" customHeight="1" x14ac:dyDescent="0.25">
      <c r="B5" s="103"/>
      <c r="C5" s="160" t="s">
        <v>0</v>
      </c>
      <c r="D5" s="160"/>
      <c r="E5" s="160"/>
      <c r="F5" s="108"/>
      <c r="H5" s="109"/>
      <c r="I5" s="101"/>
      <c r="J5" s="101"/>
      <c r="K5" s="101"/>
      <c r="L5" s="101"/>
      <c r="M5" s="101"/>
      <c r="N5" s="101"/>
      <c r="O5" s="101"/>
      <c r="P5" s="110"/>
      <c r="Q5" s="97"/>
      <c r="R5" s="97"/>
    </row>
    <row r="6" spans="2:22" ht="18.75" customHeight="1" x14ac:dyDescent="0.25">
      <c r="B6" s="103"/>
      <c r="C6" s="152" t="s">
        <v>8</v>
      </c>
      <c r="D6" s="152"/>
      <c r="E6" s="130" t="str">
        <f>IF(Overview!$E$6="","",Overview!$E$6)</f>
        <v/>
      </c>
      <c r="F6" s="108"/>
      <c r="H6" s="112"/>
      <c r="I6" s="156" t="s">
        <v>57</v>
      </c>
      <c r="J6" s="156"/>
      <c r="K6" s="156"/>
      <c r="L6" s="156"/>
      <c r="M6" s="156"/>
      <c r="N6" s="156"/>
      <c r="O6" s="156"/>
      <c r="P6" s="113"/>
      <c r="Q6" s="97"/>
      <c r="R6" s="97"/>
    </row>
    <row r="7" spans="2:22" ht="18.75" customHeight="1" x14ac:dyDescent="0.25">
      <c r="B7" s="103"/>
      <c r="C7" s="152" t="s">
        <v>9</v>
      </c>
      <c r="D7" s="152"/>
      <c r="E7" s="130" t="str">
        <f>IF(Overview!$E$7="","",Overview!$E$7)</f>
        <v/>
      </c>
      <c r="F7" s="108"/>
      <c r="H7" s="112"/>
      <c r="I7" s="156"/>
      <c r="J7" s="156"/>
      <c r="K7" s="156"/>
      <c r="L7" s="156"/>
      <c r="M7" s="156"/>
      <c r="N7" s="156"/>
      <c r="O7" s="156"/>
      <c r="P7" s="113"/>
      <c r="Q7" s="97"/>
      <c r="R7" s="97"/>
    </row>
    <row r="8" spans="2:22" ht="18.75" customHeight="1" x14ac:dyDescent="0.25">
      <c r="B8" s="103"/>
      <c r="C8" s="152" t="s">
        <v>10</v>
      </c>
      <c r="D8" s="152"/>
      <c r="E8" s="130" t="str">
        <f>IF(Overview!$E$8="","",Overview!$E$8)</f>
        <v/>
      </c>
      <c r="F8" s="108"/>
      <c r="H8" s="112"/>
      <c r="I8" s="156"/>
      <c r="J8" s="156"/>
      <c r="K8" s="156"/>
      <c r="L8" s="156"/>
      <c r="M8" s="156"/>
      <c r="N8" s="156"/>
      <c r="O8" s="156"/>
      <c r="P8" s="113"/>
      <c r="Q8" s="97"/>
      <c r="R8" s="97"/>
    </row>
    <row r="9" spans="2:22" ht="18.75" customHeight="1" x14ac:dyDescent="0.25">
      <c r="B9" s="103"/>
      <c r="C9" s="152" t="s">
        <v>15</v>
      </c>
      <c r="D9" s="152"/>
      <c r="E9" s="130" t="str">
        <f>IF(Overview!$E$9="","",Overview!$E$9)</f>
        <v>Rückkehr</v>
      </c>
      <c r="F9" s="108"/>
      <c r="H9" s="112"/>
      <c r="I9" s="156"/>
      <c r="J9" s="156"/>
      <c r="K9" s="156"/>
      <c r="L9" s="156"/>
      <c r="M9" s="156"/>
      <c r="N9" s="156"/>
      <c r="O9" s="156"/>
      <c r="P9" s="113"/>
      <c r="Q9" s="97"/>
      <c r="R9" s="97"/>
    </row>
    <row r="10" spans="2:22" ht="18.75" customHeight="1" x14ac:dyDescent="0.25">
      <c r="B10" s="103"/>
      <c r="C10" s="152" t="s">
        <v>11</v>
      </c>
      <c r="D10" s="152"/>
      <c r="E10" s="130" t="str">
        <f>IF(Overview!$E$10="","",Overview!$E$10)</f>
        <v/>
      </c>
      <c r="F10" s="108"/>
      <c r="H10" s="112"/>
      <c r="I10" s="156"/>
      <c r="J10" s="156"/>
      <c r="K10" s="156"/>
      <c r="L10" s="156"/>
      <c r="M10" s="156"/>
      <c r="N10" s="156"/>
      <c r="O10" s="156"/>
      <c r="P10" s="113"/>
      <c r="Q10" s="97"/>
      <c r="R10" s="97"/>
      <c r="V10" s="114"/>
    </row>
    <row r="11" spans="2:22" ht="18.75" customHeight="1" x14ac:dyDescent="0.25">
      <c r="B11" s="103"/>
      <c r="C11" s="152" t="s">
        <v>1</v>
      </c>
      <c r="D11" s="152"/>
      <c r="E11" s="115" t="str">
        <f>IF(Overview!$E$11="","",Overview!$E$11)</f>
        <v/>
      </c>
      <c r="F11" s="108"/>
      <c r="H11" s="112"/>
      <c r="I11" s="156"/>
      <c r="J11" s="156"/>
      <c r="K11" s="156"/>
      <c r="L11" s="156"/>
      <c r="M11" s="156"/>
      <c r="N11" s="156"/>
      <c r="O11" s="156"/>
      <c r="P11" s="113"/>
      <c r="Q11" s="97"/>
      <c r="R11" s="97"/>
    </row>
    <row r="12" spans="2:22" ht="18.75" customHeight="1" x14ac:dyDescent="0.25">
      <c r="B12" s="103"/>
      <c r="C12" s="152" t="s">
        <v>2</v>
      </c>
      <c r="D12" s="152"/>
      <c r="E12" s="115" t="str">
        <f>IF(Overview!$E$12="","",Overview!$E$12)</f>
        <v/>
      </c>
      <c r="F12" s="108"/>
      <c r="H12" s="112"/>
      <c r="I12" s="156"/>
      <c r="J12" s="156"/>
      <c r="K12" s="156"/>
      <c r="L12" s="156"/>
      <c r="M12" s="156"/>
      <c r="N12" s="156"/>
      <c r="O12" s="156"/>
      <c r="P12" s="113"/>
      <c r="Q12" s="97"/>
      <c r="R12" s="97"/>
    </row>
    <row r="13" spans="2:22" ht="18.75" customHeight="1" x14ac:dyDescent="0.25">
      <c r="B13" s="103"/>
      <c r="C13" s="152" t="s">
        <v>3</v>
      </c>
      <c r="D13" s="152"/>
      <c r="E13" s="116" t="str">
        <f>Overview!E13</f>
        <v>befüllt sich automatisch</v>
      </c>
      <c r="F13" s="108"/>
      <c r="H13" s="112"/>
      <c r="I13" s="156"/>
      <c r="J13" s="156"/>
      <c r="K13" s="156"/>
      <c r="L13" s="156"/>
      <c r="M13" s="156"/>
      <c r="N13" s="156"/>
      <c r="O13" s="156"/>
      <c r="P13" s="113"/>
      <c r="Q13" s="97"/>
      <c r="R13" s="97"/>
    </row>
    <row r="14" spans="2:22" ht="12.75" customHeight="1" x14ac:dyDescent="0.25">
      <c r="B14" s="103"/>
      <c r="C14" s="103"/>
      <c r="D14" s="105"/>
      <c r="E14" s="106"/>
      <c r="F14" s="108"/>
      <c r="H14" s="134"/>
      <c r="I14" s="133"/>
      <c r="J14" s="133"/>
      <c r="K14" s="133"/>
      <c r="L14" s="133"/>
      <c r="M14" s="133"/>
      <c r="N14" s="133"/>
      <c r="O14" s="133"/>
      <c r="P14" s="135"/>
      <c r="Q14" s="97"/>
      <c r="R14" s="97"/>
    </row>
    <row r="15" spans="2:22" ht="23.25" customHeight="1" x14ac:dyDescent="0.25">
      <c r="B15" s="103"/>
      <c r="C15" s="161" t="s">
        <v>12</v>
      </c>
      <c r="D15" s="162"/>
      <c r="E15" s="163"/>
      <c r="F15" s="108"/>
      <c r="H15" s="97"/>
      <c r="I15" s="97"/>
      <c r="J15" s="97"/>
      <c r="K15" s="97"/>
      <c r="L15" s="97"/>
      <c r="M15" s="97"/>
      <c r="N15" s="97"/>
      <c r="O15" s="97"/>
      <c r="P15" s="97"/>
      <c r="Q15" s="97"/>
      <c r="R15" s="97"/>
    </row>
    <row r="16" spans="2:22" ht="18.75" customHeight="1" x14ac:dyDescent="0.25">
      <c r="B16" s="103"/>
      <c r="C16" s="164" t="s">
        <v>4</v>
      </c>
      <c r="D16" s="165"/>
      <c r="E16" s="115" t="str">
        <f>E11</f>
        <v/>
      </c>
      <c r="F16" s="108"/>
      <c r="H16" s="97"/>
      <c r="I16" s="97"/>
      <c r="J16" s="97"/>
      <c r="K16" s="97"/>
      <c r="L16" s="97"/>
      <c r="M16" s="97"/>
      <c r="N16" s="97"/>
      <c r="O16" s="97"/>
      <c r="P16" s="97"/>
      <c r="Q16" s="97"/>
      <c r="R16" s="97"/>
    </row>
    <row r="17" spans="2:19" ht="18.75" customHeight="1" x14ac:dyDescent="0.25">
      <c r="B17" s="103"/>
      <c r="C17" s="164" t="s">
        <v>5</v>
      </c>
      <c r="D17" s="165"/>
      <c r="E17" s="115">
        <v>45657</v>
      </c>
      <c r="F17" s="108"/>
      <c r="H17" s="97"/>
      <c r="I17" s="97"/>
      <c r="J17" s="97"/>
      <c r="K17" s="97"/>
      <c r="L17" s="97"/>
      <c r="M17" s="97"/>
      <c r="N17" s="97"/>
      <c r="O17" s="97"/>
      <c r="P17" s="97"/>
      <c r="Q17" s="97"/>
      <c r="R17" s="97"/>
    </row>
    <row r="18" spans="2:19" ht="18.75" customHeight="1" x14ac:dyDescent="0.25">
      <c r="B18" s="103"/>
      <c r="C18" s="164" t="s">
        <v>13</v>
      </c>
      <c r="D18" s="165"/>
      <c r="E18" s="16">
        <f>IF(OR($E$16="",$E$13="befüllt sich automatisch"),0,(($E$17-$E$16)/30.5)/$E$13)</f>
        <v>0</v>
      </c>
      <c r="F18" s="108"/>
      <c r="H18" s="97"/>
      <c r="I18" s="97"/>
      <c r="J18" s="97"/>
      <c r="K18" s="97"/>
      <c r="L18" s="97"/>
      <c r="M18" s="97"/>
      <c r="N18" s="97"/>
      <c r="O18" s="97"/>
      <c r="P18" s="97"/>
      <c r="Q18" s="97"/>
      <c r="R18" s="97"/>
    </row>
    <row r="19" spans="2:19" ht="18.75" customHeight="1" x14ac:dyDescent="0.25">
      <c r="B19" s="118"/>
      <c r="C19" s="119"/>
      <c r="D19" s="119"/>
      <c r="E19" s="119"/>
      <c r="F19" s="120"/>
      <c r="H19" s="97"/>
      <c r="I19" s="97"/>
      <c r="J19" s="97"/>
      <c r="K19" s="97"/>
      <c r="L19" s="97"/>
      <c r="M19" s="97"/>
      <c r="N19" s="97"/>
      <c r="O19" s="97"/>
      <c r="P19" s="97"/>
      <c r="Q19" s="97"/>
      <c r="R19" s="97"/>
    </row>
    <row r="20" spans="2:19" ht="13.8" x14ac:dyDescent="0.25"/>
    <row r="21" spans="2:19" ht="12" customHeight="1" x14ac:dyDescent="0.25">
      <c r="B21" s="99"/>
      <c r="C21" s="121"/>
      <c r="D21" s="100"/>
      <c r="E21" s="100"/>
      <c r="F21" s="100"/>
      <c r="G21" s="100"/>
      <c r="H21" s="100"/>
      <c r="I21" s="100"/>
      <c r="J21" s="100"/>
      <c r="K21" s="100"/>
      <c r="L21" s="100"/>
      <c r="M21" s="100"/>
      <c r="N21" s="100"/>
      <c r="O21" s="100"/>
      <c r="P21" s="100"/>
      <c r="Q21" s="157"/>
      <c r="R21" s="100"/>
      <c r="S21" s="102"/>
    </row>
    <row r="22" spans="2:19" ht="21" customHeight="1" x14ac:dyDescent="0.25">
      <c r="B22" s="103"/>
      <c r="C22" s="153" t="s">
        <v>30</v>
      </c>
      <c r="D22" s="153"/>
      <c r="E22" s="153"/>
      <c r="F22" s="122"/>
      <c r="G22" s="123" t="s">
        <v>28</v>
      </c>
      <c r="H22" s="131" t="s">
        <v>17</v>
      </c>
      <c r="I22" s="131" t="s">
        <v>18</v>
      </c>
      <c r="J22" s="131" t="s">
        <v>19</v>
      </c>
      <c r="K22" s="131" t="s">
        <v>20</v>
      </c>
      <c r="L22" s="131" t="s">
        <v>21</v>
      </c>
      <c r="M22" s="131" t="s">
        <v>22</v>
      </c>
      <c r="N22" s="131" t="s">
        <v>24</v>
      </c>
      <c r="O22" s="131" t="s">
        <v>23</v>
      </c>
      <c r="P22" s="131" t="s">
        <v>25</v>
      </c>
      <c r="Q22" s="158"/>
      <c r="R22" s="131" t="s">
        <v>32</v>
      </c>
      <c r="S22" s="107"/>
    </row>
    <row r="23" spans="2:19" ht="18.600000000000001" customHeight="1" x14ac:dyDescent="0.25">
      <c r="B23" s="103"/>
      <c r="C23" s="138" t="s">
        <v>71</v>
      </c>
      <c r="D23" s="139" t="s">
        <v>26</v>
      </c>
      <c r="E23" s="139"/>
      <c r="F23" s="21"/>
      <c r="G23" s="125">
        <f>SUM(H23:P23)</f>
        <v>0</v>
      </c>
      <c r="H23" s="127"/>
      <c r="I23" s="127"/>
      <c r="J23" s="127"/>
      <c r="K23" s="127"/>
      <c r="L23" s="127"/>
      <c r="M23" s="127"/>
      <c r="N23" s="127"/>
      <c r="O23" s="127"/>
      <c r="P23" s="127"/>
      <c r="Q23" s="158"/>
      <c r="R23" s="22"/>
      <c r="S23" s="107"/>
    </row>
    <row r="24" spans="2:19" ht="28.2" customHeight="1" x14ac:dyDescent="0.25">
      <c r="B24" s="103"/>
      <c r="C24" s="23" t="s">
        <v>72</v>
      </c>
      <c r="D24" s="139" t="s">
        <v>73</v>
      </c>
      <c r="E24" s="139"/>
      <c r="F24" s="24"/>
      <c r="G24" s="125">
        <f t="shared" ref="G24:G28" si="0">SUM(H24:P24)</f>
        <v>0</v>
      </c>
      <c r="H24" s="127"/>
      <c r="I24" s="127"/>
      <c r="J24" s="127"/>
      <c r="K24" s="127"/>
      <c r="L24" s="127"/>
      <c r="M24" s="127"/>
      <c r="N24" s="127"/>
      <c r="O24" s="127"/>
      <c r="P24" s="127"/>
      <c r="Q24" s="158"/>
      <c r="R24" s="22"/>
      <c r="S24" s="107"/>
    </row>
    <row r="25" spans="2:19" ht="28.2" customHeight="1" x14ac:dyDescent="0.25">
      <c r="B25" s="103"/>
      <c r="C25" s="23" t="s">
        <v>74</v>
      </c>
      <c r="D25" s="139" t="s">
        <v>75</v>
      </c>
      <c r="E25" s="139"/>
      <c r="F25" s="24"/>
      <c r="G25" s="125">
        <f t="shared" si="0"/>
        <v>0</v>
      </c>
      <c r="H25" s="127"/>
      <c r="I25" s="127"/>
      <c r="J25" s="127"/>
      <c r="K25" s="127"/>
      <c r="L25" s="127"/>
      <c r="M25" s="127"/>
      <c r="N25" s="127"/>
      <c r="O25" s="127"/>
      <c r="P25" s="127"/>
      <c r="Q25" s="158"/>
      <c r="R25" s="22"/>
      <c r="S25" s="107"/>
    </row>
    <row r="26" spans="2:19" ht="18.600000000000001" customHeight="1" x14ac:dyDescent="0.25">
      <c r="B26" s="103"/>
      <c r="C26" s="23" t="s">
        <v>76</v>
      </c>
      <c r="D26" s="139" t="s">
        <v>77</v>
      </c>
      <c r="E26" s="139"/>
      <c r="F26" s="24"/>
      <c r="G26" s="125">
        <f t="shared" si="0"/>
        <v>0</v>
      </c>
      <c r="H26" s="127"/>
      <c r="I26" s="127"/>
      <c r="J26" s="127"/>
      <c r="K26" s="127"/>
      <c r="L26" s="127"/>
      <c r="M26" s="127"/>
      <c r="N26" s="127"/>
      <c r="O26" s="127"/>
      <c r="P26" s="127"/>
      <c r="Q26" s="158"/>
      <c r="R26" s="22"/>
      <c r="S26" s="107"/>
    </row>
    <row r="27" spans="2:19" ht="18.600000000000001" customHeight="1" x14ac:dyDescent="0.25">
      <c r="B27" s="103"/>
      <c r="C27" s="23" t="s">
        <v>78</v>
      </c>
      <c r="D27" s="139" t="s">
        <v>79</v>
      </c>
      <c r="E27" s="139"/>
      <c r="F27" s="24"/>
      <c r="G27" s="125">
        <f t="shared" si="0"/>
        <v>0</v>
      </c>
      <c r="H27" s="127"/>
      <c r="I27" s="127"/>
      <c r="J27" s="127"/>
      <c r="K27" s="127"/>
      <c r="L27" s="127"/>
      <c r="M27" s="127"/>
      <c r="N27" s="127"/>
      <c r="O27" s="127"/>
      <c r="P27" s="127"/>
      <c r="Q27" s="158"/>
      <c r="R27" s="22"/>
      <c r="S27" s="107"/>
    </row>
    <row r="28" spans="2:19" ht="18.600000000000001" customHeight="1" x14ac:dyDescent="0.25">
      <c r="B28" s="103"/>
      <c r="C28" s="23" t="s">
        <v>80</v>
      </c>
      <c r="D28" s="139" t="s">
        <v>81</v>
      </c>
      <c r="E28" s="139"/>
      <c r="F28" s="24"/>
      <c r="G28" s="125">
        <f t="shared" si="0"/>
        <v>0</v>
      </c>
      <c r="H28" s="127"/>
      <c r="I28" s="127"/>
      <c r="J28" s="127"/>
      <c r="K28" s="127"/>
      <c r="L28" s="127"/>
      <c r="M28" s="127"/>
      <c r="N28" s="127"/>
      <c r="O28" s="127"/>
      <c r="P28" s="127"/>
      <c r="Q28" s="158"/>
      <c r="R28" s="22"/>
      <c r="S28" s="107"/>
    </row>
    <row r="29" spans="2:19" ht="12" customHeight="1" x14ac:dyDescent="0.25">
      <c r="B29" s="118"/>
      <c r="C29" s="121"/>
      <c r="D29" s="119"/>
      <c r="E29" s="119"/>
      <c r="F29" s="119"/>
      <c r="G29" s="119"/>
      <c r="H29" s="117"/>
      <c r="I29" s="117"/>
      <c r="J29" s="117"/>
      <c r="K29" s="117"/>
      <c r="L29" s="117"/>
      <c r="M29" s="117"/>
      <c r="N29" s="117"/>
      <c r="O29" s="117"/>
      <c r="P29" s="117"/>
      <c r="Q29" s="159"/>
      <c r="R29" s="119"/>
      <c r="S29" s="120"/>
    </row>
    <row r="30" spans="2:19" ht="13.8" x14ac:dyDescent="0.25"/>
    <row r="31" spans="2:19" ht="12" customHeight="1" x14ac:dyDescent="0.25">
      <c r="B31" s="99"/>
      <c r="C31" s="100"/>
      <c r="D31" s="100"/>
      <c r="E31" s="100"/>
      <c r="F31" s="100"/>
      <c r="G31" s="100"/>
      <c r="H31" s="100"/>
      <c r="I31" s="100"/>
      <c r="J31" s="100"/>
      <c r="K31" s="100"/>
      <c r="L31" s="100"/>
      <c r="M31" s="100"/>
      <c r="N31" s="100"/>
      <c r="O31" s="100"/>
      <c r="P31" s="100"/>
      <c r="Q31" s="102"/>
      <c r="R31" s="97"/>
    </row>
    <row r="32" spans="2:19" ht="21" customHeight="1" x14ac:dyDescent="0.25">
      <c r="B32" s="126"/>
      <c r="C32" s="153" t="s">
        <v>31</v>
      </c>
      <c r="D32" s="153"/>
      <c r="E32" s="153"/>
      <c r="F32" s="106"/>
      <c r="G32" s="123" t="s">
        <v>28</v>
      </c>
      <c r="H32" s="154" t="s">
        <v>32</v>
      </c>
      <c r="I32" s="154"/>
      <c r="J32" s="154"/>
      <c r="K32" s="154"/>
      <c r="L32" s="154"/>
      <c r="M32" s="154"/>
      <c r="N32" s="154"/>
      <c r="O32" s="154"/>
      <c r="P32" s="154"/>
      <c r="Q32" s="104"/>
      <c r="R32" s="97"/>
    </row>
    <row r="33" spans="2:18" ht="18.600000000000001" customHeight="1" x14ac:dyDescent="0.25">
      <c r="B33" s="126"/>
      <c r="C33" s="23" t="s">
        <v>82</v>
      </c>
      <c r="D33" s="139" t="s">
        <v>83</v>
      </c>
      <c r="E33" s="139"/>
      <c r="F33" s="106"/>
      <c r="G33" s="25"/>
      <c r="H33" s="166"/>
      <c r="I33" s="166"/>
      <c r="J33" s="166"/>
      <c r="K33" s="166"/>
      <c r="L33" s="166"/>
      <c r="M33" s="166"/>
      <c r="N33" s="166"/>
      <c r="O33" s="166"/>
      <c r="P33" s="166"/>
      <c r="Q33" s="104"/>
      <c r="R33" s="97"/>
    </row>
    <row r="34" spans="2:18" ht="18.600000000000001" customHeight="1" x14ac:dyDescent="0.25">
      <c r="B34" s="103"/>
      <c r="C34" s="23" t="s">
        <v>84</v>
      </c>
      <c r="D34" s="139" t="s">
        <v>85</v>
      </c>
      <c r="E34" s="139" t="s">
        <v>27</v>
      </c>
      <c r="F34" s="24"/>
      <c r="G34" s="25"/>
      <c r="H34" s="166"/>
      <c r="I34" s="166"/>
      <c r="J34" s="166"/>
      <c r="K34" s="166"/>
      <c r="L34" s="166"/>
      <c r="M34" s="166"/>
      <c r="N34" s="166"/>
      <c r="O34" s="166"/>
      <c r="P34" s="166"/>
      <c r="Q34" s="107"/>
      <c r="R34" s="97"/>
    </row>
    <row r="35" spans="2:18" ht="12" customHeight="1" x14ac:dyDescent="0.25">
      <c r="B35" s="118"/>
      <c r="C35" s="121"/>
      <c r="D35" s="119"/>
      <c r="E35" s="119"/>
      <c r="F35" s="119"/>
      <c r="G35" s="119"/>
      <c r="H35" s="117"/>
      <c r="I35" s="117"/>
      <c r="J35" s="117"/>
      <c r="K35" s="117"/>
      <c r="L35" s="117"/>
      <c r="M35" s="117"/>
      <c r="N35" s="117"/>
      <c r="O35" s="117"/>
      <c r="P35" s="117"/>
      <c r="Q35" s="120"/>
      <c r="R35" s="97"/>
    </row>
    <row r="36" spans="2:18" ht="13.8" x14ac:dyDescent="0.25"/>
    <row r="37" spans="2:18" ht="12" customHeight="1" x14ac:dyDescent="0.25">
      <c r="B37" s="99"/>
      <c r="C37" s="100"/>
      <c r="D37" s="100"/>
      <c r="E37" s="100"/>
      <c r="F37" s="100"/>
      <c r="G37" s="100"/>
      <c r="H37" s="100"/>
      <c r="I37" s="100"/>
      <c r="J37" s="100"/>
      <c r="K37" s="100"/>
      <c r="L37" s="100"/>
      <c r="M37" s="100"/>
      <c r="N37" s="100"/>
      <c r="O37" s="100"/>
      <c r="P37" s="100"/>
      <c r="Q37" s="102"/>
      <c r="R37" s="97"/>
    </row>
    <row r="38" spans="2:18" ht="21" customHeight="1" x14ac:dyDescent="0.25">
      <c r="B38" s="103"/>
      <c r="C38" s="153" t="s">
        <v>29</v>
      </c>
      <c r="D38" s="153"/>
      <c r="E38" s="153"/>
      <c r="F38" s="106"/>
      <c r="G38" s="123" t="s">
        <v>28</v>
      </c>
      <c r="H38" s="154" t="s">
        <v>32</v>
      </c>
      <c r="I38" s="154"/>
      <c r="J38" s="154"/>
      <c r="K38" s="154"/>
      <c r="L38" s="154"/>
      <c r="M38" s="154"/>
      <c r="N38" s="154"/>
      <c r="O38" s="154"/>
      <c r="P38" s="154"/>
      <c r="Q38" s="104"/>
      <c r="R38" s="97"/>
    </row>
    <row r="39" spans="2:18" ht="19.5" customHeight="1" x14ac:dyDescent="0.25">
      <c r="B39" s="103"/>
      <c r="C39" s="26" t="s">
        <v>86</v>
      </c>
      <c r="D39" s="139" t="s">
        <v>87</v>
      </c>
      <c r="E39" s="139"/>
      <c r="F39" s="122"/>
      <c r="G39" s="27"/>
      <c r="H39" s="166"/>
      <c r="I39" s="166"/>
      <c r="J39" s="166"/>
      <c r="K39" s="166"/>
      <c r="L39" s="166"/>
      <c r="M39" s="166"/>
      <c r="N39" s="166"/>
      <c r="O39" s="166"/>
      <c r="P39" s="166"/>
      <c r="Q39" s="104"/>
      <c r="R39" s="97"/>
    </row>
    <row r="40" spans="2:18" ht="19.5" customHeight="1" x14ac:dyDescent="0.25">
      <c r="B40" s="103"/>
      <c r="C40" s="26" t="s">
        <v>88</v>
      </c>
      <c r="D40" s="139" t="s">
        <v>89</v>
      </c>
      <c r="E40" s="139"/>
      <c r="F40" s="122"/>
      <c r="G40" s="27"/>
      <c r="H40" s="166"/>
      <c r="I40" s="166"/>
      <c r="J40" s="166"/>
      <c r="K40" s="166"/>
      <c r="L40" s="166"/>
      <c r="M40" s="166"/>
      <c r="N40" s="166"/>
      <c r="O40" s="166"/>
      <c r="P40" s="166"/>
      <c r="Q40" s="107"/>
      <c r="R40" s="97"/>
    </row>
    <row r="41" spans="2:18" ht="19.5" customHeight="1" x14ac:dyDescent="0.25">
      <c r="B41" s="103"/>
      <c r="C41" s="26" t="s">
        <v>90</v>
      </c>
      <c r="D41" s="139" t="s">
        <v>91</v>
      </c>
      <c r="E41" s="139"/>
      <c r="F41" s="24"/>
      <c r="G41" s="27"/>
      <c r="H41" s="166"/>
      <c r="I41" s="166"/>
      <c r="J41" s="166"/>
      <c r="K41" s="166"/>
      <c r="L41" s="166"/>
      <c r="M41" s="166"/>
      <c r="N41" s="166"/>
      <c r="O41" s="166"/>
      <c r="P41" s="166"/>
      <c r="Q41" s="107"/>
      <c r="R41" s="97"/>
    </row>
    <row r="42" spans="2:18" ht="19.5" customHeight="1" x14ac:dyDescent="0.25">
      <c r="B42" s="103"/>
      <c r="C42" s="26" t="s">
        <v>92</v>
      </c>
      <c r="D42" s="139" t="s">
        <v>93</v>
      </c>
      <c r="E42" s="139"/>
      <c r="F42" s="24"/>
      <c r="G42" s="27"/>
      <c r="H42" s="166"/>
      <c r="I42" s="166"/>
      <c r="J42" s="166"/>
      <c r="K42" s="166"/>
      <c r="L42" s="166"/>
      <c r="M42" s="166"/>
      <c r="N42" s="166"/>
      <c r="O42" s="166"/>
      <c r="P42" s="166"/>
      <c r="Q42" s="107"/>
      <c r="R42" s="97"/>
    </row>
    <row r="43" spans="2:18" ht="19.5" customHeight="1" x14ac:dyDescent="0.25">
      <c r="B43" s="103"/>
      <c r="C43" s="26" t="s">
        <v>94</v>
      </c>
      <c r="D43" s="139" t="s">
        <v>95</v>
      </c>
      <c r="E43" s="139"/>
      <c r="F43" s="24"/>
      <c r="G43" s="27"/>
      <c r="H43" s="166"/>
      <c r="I43" s="166"/>
      <c r="J43" s="166"/>
      <c r="K43" s="166"/>
      <c r="L43" s="166"/>
      <c r="M43" s="166"/>
      <c r="N43" s="166"/>
      <c r="O43" s="166"/>
      <c r="P43" s="166"/>
      <c r="Q43" s="107"/>
      <c r="R43" s="97"/>
    </row>
    <row r="44" spans="2:18" ht="12" customHeight="1" x14ac:dyDescent="0.25">
      <c r="B44" s="118"/>
      <c r="C44" s="119"/>
      <c r="D44" s="119"/>
      <c r="E44" s="119"/>
      <c r="F44" s="119"/>
      <c r="G44" s="119"/>
      <c r="H44" s="119"/>
      <c r="I44" s="119"/>
      <c r="J44" s="119"/>
      <c r="K44" s="119"/>
      <c r="L44" s="119"/>
      <c r="M44" s="119"/>
      <c r="N44" s="119"/>
      <c r="O44" s="119"/>
      <c r="P44" s="119"/>
      <c r="Q44" s="120"/>
      <c r="R44" s="97"/>
    </row>
    <row r="45" spans="2:18" ht="13.8" x14ac:dyDescent="0.25"/>
    <row r="46" spans="2:18" ht="18" customHeight="1" x14ac:dyDescent="0.25">
      <c r="E46" s="98"/>
      <c r="F46" s="97"/>
      <c r="G46" s="98"/>
      <c r="R46" s="97"/>
    </row>
    <row r="47" spans="2:18" ht="18" customHeight="1" x14ac:dyDescent="0.25">
      <c r="E47" s="98"/>
      <c r="F47" s="97"/>
      <c r="G47" s="98"/>
      <c r="R47" s="97"/>
    </row>
    <row r="48" spans="2:18" ht="18.75" customHeight="1" x14ac:dyDescent="0.25">
      <c r="E48" s="98"/>
      <c r="F48" s="97"/>
      <c r="G48" s="98"/>
      <c r="R48" s="97"/>
    </row>
    <row r="49" spans="5:18" ht="13.8" x14ac:dyDescent="0.25">
      <c r="E49" s="98"/>
      <c r="F49" s="97"/>
      <c r="G49" s="98"/>
      <c r="R49" s="97"/>
    </row>
    <row r="50" spans="5:18" ht="18.75" customHeight="1" x14ac:dyDescent="0.25">
      <c r="E50" s="98"/>
      <c r="F50" s="97"/>
      <c r="G50" s="98"/>
      <c r="R50" s="97"/>
    </row>
    <row r="51" spans="5:18" ht="33" customHeight="1" x14ac:dyDescent="0.25">
      <c r="E51" s="98"/>
      <c r="F51" s="97"/>
      <c r="G51" s="98"/>
      <c r="R51" s="97"/>
    </row>
    <row r="52" spans="5:18" ht="18.75" customHeight="1" x14ac:dyDescent="0.25">
      <c r="E52" s="98"/>
      <c r="F52" s="97"/>
      <c r="G52" s="98"/>
      <c r="R52" s="97"/>
    </row>
    <row r="53" spans="5:18" ht="13.8" x14ac:dyDescent="0.25">
      <c r="E53" s="98"/>
      <c r="F53" s="97"/>
      <c r="G53" s="98"/>
      <c r="R53" s="97"/>
    </row>
    <row r="54" spans="5:18" ht="13.8" x14ac:dyDescent="0.25">
      <c r="E54" s="98"/>
      <c r="F54" s="97"/>
      <c r="G54" s="98"/>
      <c r="R54" s="97"/>
    </row>
    <row r="55" spans="5:18" ht="18.75" customHeight="1" x14ac:dyDescent="0.25">
      <c r="E55" s="98"/>
      <c r="F55" s="97"/>
      <c r="G55" s="98"/>
      <c r="R55" s="97"/>
    </row>
  </sheetData>
  <sheetProtection algorithmName="SHA-512" hashValue="6cvi6RJN//2z2o5hTUENrqZjIhoS9XQWY1/DNA/JgjYQDkCBlVOJGTIj4UkbQ5IaKULd34/voIdVsg9Ju1zSXQ==" saltValue="9qdyEh9esjW2JrVd+W9JAQ==" spinCount="100000" sheet="1" formatCells="0" formatRows="0" selectLockedCells="1"/>
  <mergeCells count="41">
    <mergeCell ref="D43:E43"/>
    <mergeCell ref="H43:P43"/>
    <mergeCell ref="H39:P39"/>
    <mergeCell ref="D33:E33"/>
    <mergeCell ref="H33:P33"/>
    <mergeCell ref="D34:E34"/>
    <mergeCell ref="H34:P34"/>
    <mergeCell ref="C38:E38"/>
    <mergeCell ref="H38:P38"/>
    <mergeCell ref="D39:E39"/>
    <mergeCell ref="D40:E40"/>
    <mergeCell ref="H40:P40"/>
    <mergeCell ref="D41:E41"/>
    <mergeCell ref="H41:P41"/>
    <mergeCell ref="D42:E42"/>
    <mergeCell ref="H42:P42"/>
    <mergeCell ref="H32:P32"/>
    <mergeCell ref="C13:D13"/>
    <mergeCell ref="C15:E15"/>
    <mergeCell ref="C16:D16"/>
    <mergeCell ref="C17:D17"/>
    <mergeCell ref="C18:D18"/>
    <mergeCell ref="D26:E26"/>
    <mergeCell ref="D27:E27"/>
    <mergeCell ref="D28:E28"/>
    <mergeCell ref="C32:E32"/>
    <mergeCell ref="I6:O13"/>
    <mergeCell ref="C9:D9"/>
    <mergeCell ref="C10:D10"/>
    <mergeCell ref="C11:D11"/>
    <mergeCell ref="C12:D12"/>
    <mergeCell ref="Q21:Q29"/>
    <mergeCell ref="C22:E22"/>
    <mergeCell ref="D23:E23"/>
    <mergeCell ref="D24:E24"/>
    <mergeCell ref="D25:E25"/>
    <mergeCell ref="C3:E3"/>
    <mergeCell ref="C5:E5"/>
    <mergeCell ref="C6:D6"/>
    <mergeCell ref="C7:D7"/>
    <mergeCell ref="C8:D8"/>
  </mergeCells>
  <conditionalFormatting sqref="D23:D28">
    <cfRule type="expression" dxfId="27" priority="7" stopIfTrue="1">
      <formula>LEFT(D23,7)="Bereich"</formula>
    </cfRule>
    <cfRule type="expression" dxfId="26" priority="8" stopIfTrue="1">
      <formula>LEFT(D23,5)="davon"</formula>
    </cfRule>
  </conditionalFormatting>
  <conditionalFormatting sqref="D34">
    <cfRule type="expression" dxfId="25" priority="5" stopIfTrue="1">
      <formula>LEFT(D34,7)="Bereich"</formula>
    </cfRule>
    <cfRule type="expression" dxfId="24" priority="6" stopIfTrue="1">
      <formula>LEFT(D34,5)="davon"</formula>
    </cfRule>
  </conditionalFormatting>
  <conditionalFormatting sqref="D33">
    <cfRule type="expression" dxfId="23" priority="3" stopIfTrue="1">
      <formula>LEFT(D33,7)="Bereich"</formula>
    </cfRule>
    <cfRule type="expression" dxfId="22" priority="4" stopIfTrue="1">
      <formula>LEFT(D33,5)="davon"</formula>
    </cfRule>
  </conditionalFormatting>
  <conditionalFormatting sqref="D39:D43">
    <cfRule type="expression" dxfId="21" priority="1" stopIfTrue="1">
      <formula>LEFT(D39,7)="Bereich"</formula>
    </cfRule>
    <cfRule type="expression" dxfId="20"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430BB580-D3EB-4657-A09F-4D409D9FE578}">
      <formula1>#REF!</formula1>
    </dataValidation>
  </dataValidations>
  <pageMargins left="0.25" right="0.25" top="0.75" bottom="0.75"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6046-4CB3-4DEE-8E52-0370C410634E}">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97" customWidth="1"/>
    <col min="2" max="2" width="2.5546875" style="97" customWidth="1"/>
    <col min="3" max="3" width="9.109375" style="97" customWidth="1"/>
    <col min="4" max="4" width="16" style="97" customWidth="1"/>
    <col min="5" max="5" width="62.33203125" style="97" customWidth="1"/>
    <col min="6" max="6" width="2.5546875" style="98" customWidth="1"/>
    <col min="7" max="7" width="12" style="97" customWidth="1"/>
    <col min="8" max="16" width="9.6640625" style="98" customWidth="1"/>
    <col min="17" max="17" width="2" style="98" customWidth="1"/>
    <col min="18" max="18" width="75.44140625" style="98" customWidth="1"/>
    <col min="19" max="19" width="2.6640625" style="97" customWidth="1"/>
    <col min="20" max="267" width="11.5546875" style="97"/>
    <col min="268" max="269" width="3.6640625" style="97" customWidth="1"/>
    <col min="270" max="270" width="25" style="97" customWidth="1"/>
    <col min="271" max="271" width="34" style="97" customWidth="1"/>
    <col min="272" max="272" width="4.5546875" style="97" bestFit="1" customWidth="1"/>
    <col min="273" max="273" width="20.6640625" style="97" customWidth="1"/>
    <col min="274" max="274" width="20.44140625" style="97" customWidth="1"/>
    <col min="275" max="275" width="3.6640625" style="97" customWidth="1"/>
    <col min="276" max="523" width="11.5546875" style="97"/>
    <col min="524" max="525" width="3.6640625" style="97" customWidth="1"/>
    <col min="526" max="526" width="25" style="97" customWidth="1"/>
    <col min="527" max="527" width="34" style="97" customWidth="1"/>
    <col min="528" max="528" width="4.5546875" style="97" bestFit="1" customWidth="1"/>
    <col min="529" max="529" width="20.6640625" style="97" customWidth="1"/>
    <col min="530" max="530" width="20.44140625" style="97" customWidth="1"/>
    <col min="531" max="531" width="3.6640625" style="97" customWidth="1"/>
    <col min="532" max="779" width="11.5546875" style="97"/>
    <col min="780" max="781" width="3.6640625" style="97" customWidth="1"/>
    <col min="782" max="782" width="25" style="97" customWidth="1"/>
    <col min="783" max="783" width="34" style="97" customWidth="1"/>
    <col min="784" max="784" width="4.5546875" style="97" bestFit="1" customWidth="1"/>
    <col min="785" max="785" width="20.6640625" style="97" customWidth="1"/>
    <col min="786" max="786" width="20.44140625" style="97" customWidth="1"/>
    <col min="787" max="787" width="3.6640625" style="97" customWidth="1"/>
    <col min="788" max="1035" width="11.5546875" style="97"/>
    <col min="1036" max="1037" width="3.6640625" style="97" customWidth="1"/>
    <col min="1038" max="1038" width="25" style="97" customWidth="1"/>
    <col min="1039" max="1039" width="34" style="97" customWidth="1"/>
    <col min="1040" max="1040" width="4.5546875" style="97" bestFit="1" customWidth="1"/>
    <col min="1041" max="1041" width="20.6640625" style="97" customWidth="1"/>
    <col min="1042" max="1042" width="20.44140625" style="97" customWidth="1"/>
    <col min="1043" max="1043" width="3.6640625" style="97" customWidth="1"/>
    <col min="1044" max="1291" width="11.5546875" style="97"/>
    <col min="1292" max="1293" width="3.6640625" style="97" customWidth="1"/>
    <col min="1294" max="1294" width="25" style="97" customWidth="1"/>
    <col min="1295" max="1295" width="34" style="97" customWidth="1"/>
    <col min="1296" max="1296" width="4.5546875" style="97" bestFit="1" customWidth="1"/>
    <col min="1297" max="1297" width="20.6640625" style="97" customWidth="1"/>
    <col min="1298" max="1298" width="20.44140625" style="97" customWidth="1"/>
    <col min="1299" max="1299" width="3.6640625" style="97" customWidth="1"/>
    <col min="1300" max="1547" width="11.5546875" style="97"/>
    <col min="1548" max="1549" width="3.6640625" style="97" customWidth="1"/>
    <col min="1550" max="1550" width="25" style="97" customWidth="1"/>
    <col min="1551" max="1551" width="34" style="97" customWidth="1"/>
    <col min="1552" max="1552" width="4.5546875" style="97" bestFit="1" customWidth="1"/>
    <col min="1553" max="1553" width="20.6640625" style="97" customWidth="1"/>
    <col min="1554" max="1554" width="20.44140625" style="97" customWidth="1"/>
    <col min="1555" max="1555" width="3.6640625" style="97" customWidth="1"/>
    <col min="1556" max="1803" width="11.5546875" style="97"/>
    <col min="1804" max="1805" width="3.6640625" style="97" customWidth="1"/>
    <col min="1806" max="1806" width="25" style="97" customWidth="1"/>
    <col min="1807" max="1807" width="34" style="97" customWidth="1"/>
    <col min="1808" max="1808" width="4.5546875" style="97" bestFit="1" customWidth="1"/>
    <col min="1809" max="1809" width="20.6640625" style="97" customWidth="1"/>
    <col min="1810" max="1810" width="20.44140625" style="97" customWidth="1"/>
    <col min="1811" max="1811" width="3.6640625" style="97" customWidth="1"/>
    <col min="1812" max="2059" width="11.5546875" style="97"/>
    <col min="2060" max="2061" width="3.6640625" style="97" customWidth="1"/>
    <col min="2062" max="2062" width="25" style="97" customWidth="1"/>
    <col min="2063" max="2063" width="34" style="97" customWidth="1"/>
    <col min="2064" max="2064" width="4.5546875" style="97" bestFit="1" customWidth="1"/>
    <col min="2065" max="2065" width="20.6640625" style="97" customWidth="1"/>
    <col min="2066" max="2066" width="20.44140625" style="97" customWidth="1"/>
    <col min="2067" max="2067" width="3.6640625" style="97" customWidth="1"/>
    <col min="2068" max="2315" width="11.5546875" style="97"/>
    <col min="2316" max="2317" width="3.6640625" style="97" customWidth="1"/>
    <col min="2318" max="2318" width="25" style="97" customWidth="1"/>
    <col min="2319" max="2319" width="34" style="97" customWidth="1"/>
    <col min="2320" max="2320" width="4.5546875" style="97" bestFit="1" customWidth="1"/>
    <col min="2321" max="2321" width="20.6640625" style="97" customWidth="1"/>
    <col min="2322" max="2322" width="20.44140625" style="97" customWidth="1"/>
    <col min="2323" max="2323" width="3.6640625" style="97" customWidth="1"/>
    <col min="2324" max="2571" width="11.5546875" style="97"/>
    <col min="2572" max="2573" width="3.6640625" style="97" customWidth="1"/>
    <col min="2574" max="2574" width="25" style="97" customWidth="1"/>
    <col min="2575" max="2575" width="34" style="97" customWidth="1"/>
    <col min="2576" max="2576" width="4.5546875" style="97" bestFit="1" customWidth="1"/>
    <col min="2577" max="2577" width="20.6640625" style="97" customWidth="1"/>
    <col min="2578" max="2578" width="20.44140625" style="97" customWidth="1"/>
    <col min="2579" max="2579" width="3.6640625" style="97" customWidth="1"/>
    <col min="2580" max="2827" width="11.5546875" style="97"/>
    <col min="2828" max="2829" width="3.6640625" style="97" customWidth="1"/>
    <col min="2830" max="2830" width="25" style="97" customWidth="1"/>
    <col min="2831" max="2831" width="34" style="97" customWidth="1"/>
    <col min="2832" max="2832" width="4.5546875" style="97" bestFit="1" customWidth="1"/>
    <col min="2833" max="2833" width="20.6640625" style="97" customWidth="1"/>
    <col min="2834" max="2834" width="20.44140625" style="97" customWidth="1"/>
    <col min="2835" max="2835" width="3.6640625" style="97" customWidth="1"/>
    <col min="2836" max="3083" width="11.5546875" style="97"/>
    <col min="3084" max="3085" width="3.6640625" style="97" customWidth="1"/>
    <col min="3086" max="3086" width="25" style="97" customWidth="1"/>
    <col min="3087" max="3087" width="34" style="97" customWidth="1"/>
    <col min="3088" max="3088" width="4.5546875" style="97" bestFit="1" customWidth="1"/>
    <col min="3089" max="3089" width="20.6640625" style="97" customWidth="1"/>
    <col min="3090" max="3090" width="20.44140625" style="97" customWidth="1"/>
    <col min="3091" max="3091" width="3.6640625" style="97" customWidth="1"/>
    <col min="3092" max="3339" width="11.5546875" style="97"/>
    <col min="3340" max="3341" width="3.6640625" style="97" customWidth="1"/>
    <col min="3342" max="3342" width="25" style="97" customWidth="1"/>
    <col min="3343" max="3343" width="34" style="97" customWidth="1"/>
    <col min="3344" max="3344" width="4.5546875" style="97" bestFit="1" customWidth="1"/>
    <col min="3345" max="3345" width="20.6640625" style="97" customWidth="1"/>
    <col min="3346" max="3346" width="20.44140625" style="97" customWidth="1"/>
    <col min="3347" max="3347" width="3.6640625" style="97" customWidth="1"/>
    <col min="3348" max="3595" width="11.5546875" style="97"/>
    <col min="3596" max="3597" width="3.6640625" style="97" customWidth="1"/>
    <col min="3598" max="3598" width="25" style="97" customWidth="1"/>
    <col min="3599" max="3599" width="34" style="97" customWidth="1"/>
    <col min="3600" max="3600" width="4.5546875" style="97" bestFit="1" customWidth="1"/>
    <col min="3601" max="3601" width="20.6640625" style="97" customWidth="1"/>
    <col min="3602" max="3602" width="20.44140625" style="97" customWidth="1"/>
    <col min="3603" max="3603" width="3.6640625" style="97" customWidth="1"/>
    <col min="3604" max="3851" width="11.5546875" style="97"/>
    <col min="3852" max="3853" width="3.6640625" style="97" customWidth="1"/>
    <col min="3854" max="3854" width="25" style="97" customWidth="1"/>
    <col min="3855" max="3855" width="34" style="97" customWidth="1"/>
    <col min="3856" max="3856" width="4.5546875" style="97" bestFit="1" customWidth="1"/>
    <col min="3857" max="3857" width="20.6640625" style="97" customWidth="1"/>
    <col min="3858" max="3858" width="20.44140625" style="97" customWidth="1"/>
    <col min="3859" max="3859" width="3.6640625" style="97" customWidth="1"/>
    <col min="3860" max="4107" width="11.5546875" style="97"/>
    <col min="4108" max="4109" width="3.6640625" style="97" customWidth="1"/>
    <col min="4110" max="4110" width="25" style="97" customWidth="1"/>
    <col min="4111" max="4111" width="34" style="97" customWidth="1"/>
    <col min="4112" max="4112" width="4.5546875" style="97" bestFit="1" customWidth="1"/>
    <col min="4113" max="4113" width="20.6640625" style="97" customWidth="1"/>
    <col min="4114" max="4114" width="20.44140625" style="97" customWidth="1"/>
    <col min="4115" max="4115" width="3.6640625" style="97" customWidth="1"/>
    <col min="4116" max="4363" width="11.5546875" style="97"/>
    <col min="4364" max="4365" width="3.6640625" style="97" customWidth="1"/>
    <col min="4366" max="4366" width="25" style="97" customWidth="1"/>
    <col min="4367" max="4367" width="34" style="97" customWidth="1"/>
    <col min="4368" max="4368" width="4.5546875" style="97" bestFit="1" customWidth="1"/>
    <col min="4369" max="4369" width="20.6640625" style="97" customWidth="1"/>
    <col min="4370" max="4370" width="20.44140625" style="97" customWidth="1"/>
    <col min="4371" max="4371" width="3.6640625" style="97" customWidth="1"/>
    <col min="4372" max="4619" width="11.5546875" style="97"/>
    <col min="4620" max="4621" width="3.6640625" style="97" customWidth="1"/>
    <col min="4622" max="4622" width="25" style="97" customWidth="1"/>
    <col min="4623" max="4623" width="34" style="97" customWidth="1"/>
    <col min="4624" max="4624" width="4.5546875" style="97" bestFit="1" customWidth="1"/>
    <col min="4625" max="4625" width="20.6640625" style="97" customWidth="1"/>
    <col min="4626" max="4626" width="20.44140625" style="97" customWidth="1"/>
    <col min="4627" max="4627" width="3.6640625" style="97" customWidth="1"/>
    <col min="4628" max="4875" width="11.5546875" style="97"/>
    <col min="4876" max="4877" width="3.6640625" style="97" customWidth="1"/>
    <col min="4878" max="4878" width="25" style="97" customWidth="1"/>
    <col min="4879" max="4879" width="34" style="97" customWidth="1"/>
    <col min="4880" max="4880" width="4.5546875" style="97" bestFit="1" customWidth="1"/>
    <col min="4881" max="4881" width="20.6640625" style="97" customWidth="1"/>
    <col min="4882" max="4882" width="20.44140625" style="97" customWidth="1"/>
    <col min="4883" max="4883" width="3.6640625" style="97" customWidth="1"/>
    <col min="4884" max="5131" width="11.5546875" style="97"/>
    <col min="5132" max="5133" width="3.6640625" style="97" customWidth="1"/>
    <col min="5134" max="5134" width="25" style="97" customWidth="1"/>
    <col min="5135" max="5135" width="34" style="97" customWidth="1"/>
    <col min="5136" max="5136" width="4.5546875" style="97" bestFit="1" customWidth="1"/>
    <col min="5137" max="5137" width="20.6640625" style="97" customWidth="1"/>
    <col min="5138" max="5138" width="20.44140625" style="97" customWidth="1"/>
    <col min="5139" max="5139" width="3.6640625" style="97" customWidth="1"/>
    <col min="5140" max="5387" width="11.5546875" style="97"/>
    <col min="5388" max="5389" width="3.6640625" style="97" customWidth="1"/>
    <col min="5390" max="5390" width="25" style="97" customWidth="1"/>
    <col min="5391" max="5391" width="34" style="97" customWidth="1"/>
    <col min="5392" max="5392" width="4.5546875" style="97" bestFit="1" customWidth="1"/>
    <col min="5393" max="5393" width="20.6640625" style="97" customWidth="1"/>
    <col min="5394" max="5394" width="20.44140625" style="97" customWidth="1"/>
    <col min="5395" max="5395" width="3.6640625" style="97" customWidth="1"/>
    <col min="5396" max="5643" width="11.5546875" style="97"/>
    <col min="5644" max="5645" width="3.6640625" style="97" customWidth="1"/>
    <col min="5646" max="5646" width="25" style="97" customWidth="1"/>
    <col min="5647" max="5647" width="34" style="97" customWidth="1"/>
    <col min="5648" max="5648" width="4.5546875" style="97" bestFit="1" customWidth="1"/>
    <col min="5649" max="5649" width="20.6640625" style="97" customWidth="1"/>
    <col min="5650" max="5650" width="20.44140625" style="97" customWidth="1"/>
    <col min="5651" max="5651" width="3.6640625" style="97" customWidth="1"/>
    <col min="5652" max="5899" width="11.5546875" style="97"/>
    <col min="5900" max="5901" width="3.6640625" style="97" customWidth="1"/>
    <col min="5902" max="5902" width="25" style="97" customWidth="1"/>
    <col min="5903" max="5903" width="34" style="97" customWidth="1"/>
    <col min="5904" max="5904" width="4.5546875" style="97" bestFit="1" customWidth="1"/>
    <col min="5905" max="5905" width="20.6640625" style="97" customWidth="1"/>
    <col min="5906" max="5906" width="20.44140625" style="97" customWidth="1"/>
    <col min="5907" max="5907" width="3.6640625" style="97" customWidth="1"/>
    <col min="5908" max="6155" width="11.5546875" style="97"/>
    <col min="6156" max="6157" width="3.6640625" style="97" customWidth="1"/>
    <col min="6158" max="6158" width="25" style="97" customWidth="1"/>
    <col min="6159" max="6159" width="34" style="97" customWidth="1"/>
    <col min="6160" max="6160" width="4.5546875" style="97" bestFit="1" customWidth="1"/>
    <col min="6161" max="6161" width="20.6640625" style="97" customWidth="1"/>
    <col min="6162" max="6162" width="20.44140625" style="97" customWidth="1"/>
    <col min="6163" max="6163" width="3.6640625" style="97" customWidth="1"/>
    <col min="6164" max="6411" width="11.5546875" style="97"/>
    <col min="6412" max="6413" width="3.6640625" style="97" customWidth="1"/>
    <col min="6414" max="6414" width="25" style="97" customWidth="1"/>
    <col min="6415" max="6415" width="34" style="97" customWidth="1"/>
    <col min="6416" max="6416" width="4.5546875" style="97" bestFit="1" customWidth="1"/>
    <col min="6417" max="6417" width="20.6640625" style="97" customWidth="1"/>
    <col min="6418" max="6418" width="20.44140625" style="97" customWidth="1"/>
    <col min="6419" max="6419" width="3.6640625" style="97" customWidth="1"/>
    <col min="6420" max="6667" width="11.5546875" style="97"/>
    <col min="6668" max="6669" width="3.6640625" style="97" customWidth="1"/>
    <col min="6670" max="6670" width="25" style="97" customWidth="1"/>
    <col min="6671" max="6671" width="34" style="97" customWidth="1"/>
    <col min="6672" max="6672" width="4.5546875" style="97" bestFit="1" customWidth="1"/>
    <col min="6673" max="6673" width="20.6640625" style="97" customWidth="1"/>
    <col min="6674" max="6674" width="20.44140625" style="97" customWidth="1"/>
    <col min="6675" max="6675" width="3.6640625" style="97" customWidth="1"/>
    <col min="6676" max="6923" width="11.5546875" style="97"/>
    <col min="6924" max="6925" width="3.6640625" style="97" customWidth="1"/>
    <col min="6926" max="6926" width="25" style="97" customWidth="1"/>
    <col min="6927" max="6927" width="34" style="97" customWidth="1"/>
    <col min="6928" max="6928" width="4.5546875" style="97" bestFit="1" customWidth="1"/>
    <col min="6929" max="6929" width="20.6640625" style="97" customWidth="1"/>
    <col min="6930" max="6930" width="20.44140625" style="97" customWidth="1"/>
    <col min="6931" max="6931" width="3.6640625" style="97" customWidth="1"/>
    <col min="6932" max="7179" width="11.5546875" style="97"/>
    <col min="7180" max="7181" width="3.6640625" style="97" customWidth="1"/>
    <col min="7182" max="7182" width="25" style="97" customWidth="1"/>
    <col min="7183" max="7183" width="34" style="97" customWidth="1"/>
    <col min="7184" max="7184" width="4.5546875" style="97" bestFit="1" customWidth="1"/>
    <col min="7185" max="7185" width="20.6640625" style="97" customWidth="1"/>
    <col min="7186" max="7186" width="20.44140625" style="97" customWidth="1"/>
    <col min="7187" max="7187" width="3.6640625" style="97" customWidth="1"/>
    <col min="7188" max="7435" width="11.5546875" style="97"/>
    <col min="7436" max="7437" width="3.6640625" style="97" customWidth="1"/>
    <col min="7438" max="7438" width="25" style="97" customWidth="1"/>
    <col min="7439" max="7439" width="34" style="97" customWidth="1"/>
    <col min="7440" max="7440" width="4.5546875" style="97" bestFit="1" customWidth="1"/>
    <col min="7441" max="7441" width="20.6640625" style="97" customWidth="1"/>
    <col min="7442" max="7442" width="20.44140625" style="97" customWidth="1"/>
    <col min="7443" max="7443" width="3.6640625" style="97" customWidth="1"/>
    <col min="7444" max="7691" width="11.5546875" style="97"/>
    <col min="7692" max="7693" width="3.6640625" style="97" customWidth="1"/>
    <col min="7694" max="7694" width="25" style="97" customWidth="1"/>
    <col min="7695" max="7695" width="34" style="97" customWidth="1"/>
    <col min="7696" max="7696" width="4.5546875" style="97" bestFit="1" customWidth="1"/>
    <col min="7697" max="7697" width="20.6640625" style="97" customWidth="1"/>
    <col min="7698" max="7698" width="20.44140625" style="97" customWidth="1"/>
    <col min="7699" max="7699" width="3.6640625" style="97" customWidth="1"/>
    <col min="7700" max="7947" width="11.5546875" style="97"/>
    <col min="7948" max="7949" width="3.6640625" style="97" customWidth="1"/>
    <col min="7950" max="7950" width="25" style="97" customWidth="1"/>
    <col min="7951" max="7951" width="34" style="97" customWidth="1"/>
    <col min="7952" max="7952" width="4.5546875" style="97" bestFit="1" customWidth="1"/>
    <col min="7953" max="7953" width="20.6640625" style="97" customWidth="1"/>
    <col min="7954" max="7954" width="20.44140625" style="97" customWidth="1"/>
    <col min="7955" max="7955" width="3.6640625" style="97" customWidth="1"/>
    <col min="7956" max="8203" width="11.5546875" style="97"/>
    <col min="8204" max="8205" width="3.6640625" style="97" customWidth="1"/>
    <col min="8206" max="8206" width="25" style="97" customWidth="1"/>
    <col min="8207" max="8207" width="34" style="97" customWidth="1"/>
    <col min="8208" max="8208" width="4.5546875" style="97" bestFit="1" customWidth="1"/>
    <col min="8209" max="8209" width="20.6640625" style="97" customWidth="1"/>
    <col min="8210" max="8210" width="20.44140625" style="97" customWidth="1"/>
    <col min="8211" max="8211" width="3.6640625" style="97" customWidth="1"/>
    <col min="8212" max="8459" width="11.5546875" style="97"/>
    <col min="8460" max="8461" width="3.6640625" style="97" customWidth="1"/>
    <col min="8462" max="8462" width="25" style="97" customWidth="1"/>
    <col min="8463" max="8463" width="34" style="97" customWidth="1"/>
    <col min="8464" max="8464" width="4.5546875" style="97" bestFit="1" customWidth="1"/>
    <col min="8465" max="8465" width="20.6640625" style="97" customWidth="1"/>
    <col min="8466" max="8466" width="20.44140625" style="97" customWidth="1"/>
    <col min="8467" max="8467" width="3.6640625" style="97" customWidth="1"/>
    <col min="8468" max="8715" width="11.5546875" style="97"/>
    <col min="8716" max="8717" width="3.6640625" style="97" customWidth="1"/>
    <col min="8718" max="8718" width="25" style="97" customWidth="1"/>
    <col min="8719" max="8719" width="34" style="97" customWidth="1"/>
    <col min="8720" max="8720" width="4.5546875" style="97" bestFit="1" customWidth="1"/>
    <col min="8721" max="8721" width="20.6640625" style="97" customWidth="1"/>
    <col min="8722" max="8722" width="20.44140625" style="97" customWidth="1"/>
    <col min="8723" max="8723" width="3.6640625" style="97" customWidth="1"/>
    <col min="8724" max="8971" width="11.5546875" style="97"/>
    <col min="8972" max="8973" width="3.6640625" style="97" customWidth="1"/>
    <col min="8974" max="8974" width="25" style="97" customWidth="1"/>
    <col min="8975" max="8975" width="34" style="97" customWidth="1"/>
    <col min="8976" max="8976" width="4.5546875" style="97" bestFit="1" customWidth="1"/>
    <col min="8977" max="8977" width="20.6640625" style="97" customWidth="1"/>
    <col min="8978" max="8978" width="20.44140625" style="97" customWidth="1"/>
    <col min="8979" max="8979" width="3.6640625" style="97" customWidth="1"/>
    <col min="8980" max="9227" width="11.5546875" style="97"/>
    <col min="9228" max="9229" width="3.6640625" style="97" customWidth="1"/>
    <col min="9230" max="9230" width="25" style="97" customWidth="1"/>
    <col min="9231" max="9231" width="34" style="97" customWidth="1"/>
    <col min="9232" max="9232" width="4.5546875" style="97" bestFit="1" customWidth="1"/>
    <col min="9233" max="9233" width="20.6640625" style="97" customWidth="1"/>
    <col min="9234" max="9234" width="20.44140625" style="97" customWidth="1"/>
    <col min="9235" max="9235" width="3.6640625" style="97" customWidth="1"/>
    <col min="9236" max="9483" width="11.5546875" style="97"/>
    <col min="9484" max="9485" width="3.6640625" style="97" customWidth="1"/>
    <col min="9486" max="9486" width="25" style="97" customWidth="1"/>
    <col min="9487" max="9487" width="34" style="97" customWidth="1"/>
    <col min="9488" max="9488" width="4.5546875" style="97" bestFit="1" customWidth="1"/>
    <col min="9489" max="9489" width="20.6640625" style="97" customWidth="1"/>
    <col min="9490" max="9490" width="20.44140625" style="97" customWidth="1"/>
    <col min="9491" max="9491" width="3.6640625" style="97" customWidth="1"/>
    <col min="9492" max="9739" width="11.5546875" style="97"/>
    <col min="9740" max="9741" width="3.6640625" style="97" customWidth="1"/>
    <col min="9742" max="9742" width="25" style="97" customWidth="1"/>
    <col min="9743" max="9743" width="34" style="97" customWidth="1"/>
    <col min="9744" max="9744" width="4.5546875" style="97" bestFit="1" customWidth="1"/>
    <col min="9745" max="9745" width="20.6640625" style="97" customWidth="1"/>
    <col min="9746" max="9746" width="20.44140625" style="97" customWidth="1"/>
    <col min="9747" max="9747" width="3.6640625" style="97" customWidth="1"/>
    <col min="9748" max="9995" width="11.5546875" style="97"/>
    <col min="9996" max="9997" width="3.6640625" style="97" customWidth="1"/>
    <col min="9998" max="9998" width="25" style="97" customWidth="1"/>
    <col min="9999" max="9999" width="34" style="97" customWidth="1"/>
    <col min="10000" max="10000" width="4.5546875" style="97" bestFit="1" customWidth="1"/>
    <col min="10001" max="10001" width="20.6640625" style="97" customWidth="1"/>
    <col min="10002" max="10002" width="20.44140625" style="97" customWidth="1"/>
    <col min="10003" max="10003" width="3.6640625" style="97" customWidth="1"/>
    <col min="10004" max="10251" width="11.5546875" style="97"/>
    <col min="10252" max="10253" width="3.6640625" style="97" customWidth="1"/>
    <col min="10254" max="10254" width="25" style="97" customWidth="1"/>
    <col min="10255" max="10255" width="34" style="97" customWidth="1"/>
    <col min="10256" max="10256" width="4.5546875" style="97" bestFit="1" customWidth="1"/>
    <col min="10257" max="10257" width="20.6640625" style="97" customWidth="1"/>
    <col min="10258" max="10258" width="20.44140625" style="97" customWidth="1"/>
    <col min="10259" max="10259" width="3.6640625" style="97" customWidth="1"/>
    <col min="10260" max="10507" width="11.5546875" style="97"/>
    <col min="10508" max="10509" width="3.6640625" style="97" customWidth="1"/>
    <col min="10510" max="10510" width="25" style="97" customWidth="1"/>
    <col min="10511" max="10511" width="34" style="97" customWidth="1"/>
    <col min="10512" max="10512" width="4.5546875" style="97" bestFit="1" customWidth="1"/>
    <col min="10513" max="10513" width="20.6640625" style="97" customWidth="1"/>
    <col min="10514" max="10514" width="20.44140625" style="97" customWidth="1"/>
    <col min="10515" max="10515" width="3.6640625" style="97" customWidth="1"/>
    <col min="10516" max="10763" width="11.5546875" style="97"/>
    <col min="10764" max="10765" width="3.6640625" style="97" customWidth="1"/>
    <col min="10766" max="10766" width="25" style="97" customWidth="1"/>
    <col min="10767" max="10767" width="34" style="97" customWidth="1"/>
    <col min="10768" max="10768" width="4.5546875" style="97" bestFit="1" customWidth="1"/>
    <col min="10769" max="10769" width="20.6640625" style="97" customWidth="1"/>
    <col min="10770" max="10770" width="20.44140625" style="97" customWidth="1"/>
    <col min="10771" max="10771" width="3.6640625" style="97" customWidth="1"/>
    <col min="10772" max="11019" width="11.5546875" style="97"/>
    <col min="11020" max="11021" width="3.6640625" style="97" customWidth="1"/>
    <col min="11022" max="11022" width="25" style="97" customWidth="1"/>
    <col min="11023" max="11023" width="34" style="97" customWidth="1"/>
    <col min="11024" max="11024" width="4.5546875" style="97" bestFit="1" customWidth="1"/>
    <col min="11025" max="11025" width="20.6640625" style="97" customWidth="1"/>
    <col min="11026" max="11026" width="20.44140625" style="97" customWidth="1"/>
    <col min="11027" max="11027" width="3.6640625" style="97" customWidth="1"/>
    <col min="11028" max="11275" width="11.5546875" style="97"/>
    <col min="11276" max="11277" width="3.6640625" style="97" customWidth="1"/>
    <col min="11278" max="11278" width="25" style="97" customWidth="1"/>
    <col min="11279" max="11279" width="34" style="97" customWidth="1"/>
    <col min="11280" max="11280" width="4.5546875" style="97" bestFit="1" customWidth="1"/>
    <col min="11281" max="11281" width="20.6640625" style="97" customWidth="1"/>
    <col min="11282" max="11282" width="20.44140625" style="97" customWidth="1"/>
    <col min="11283" max="11283" width="3.6640625" style="97" customWidth="1"/>
    <col min="11284" max="11531" width="11.5546875" style="97"/>
    <col min="11532" max="11533" width="3.6640625" style="97" customWidth="1"/>
    <col min="11534" max="11534" width="25" style="97" customWidth="1"/>
    <col min="11535" max="11535" width="34" style="97" customWidth="1"/>
    <col min="11536" max="11536" width="4.5546875" style="97" bestFit="1" customWidth="1"/>
    <col min="11537" max="11537" width="20.6640625" style="97" customWidth="1"/>
    <col min="11538" max="11538" width="20.44140625" style="97" customWidth="1"/>
    <col min="11539" max="11539" width="3.6640625" style="97" customWidth="1"/>
    <col min="11540" max="11787" width="11.5546875" style="97"/>
    <col min="11788" max="11789" width="3.6640625" style="97" customWidth="1"/>
    <col min="11790" max="11790" width="25" style="97" customWidth="1"/>
    <col min="11791" max="11791" width="34" style="97" customWidth="1"/>
    <col min="11792" max="11792" width="4.5546875" style="97" bestFit="1" customWidth="1"/>
    <col min="11793" max="11793" width="20.6640625" style="97" customWidth="1"/>
    <col min="11794" max="11794" width="20.44140625" style="97" customWidth="1"/>
    <col min="11795" max="11795" width="3.6640625" style="97" customWidth="1"/>
    <col min="11796" max="12043" width="11.5546875" style="97"/>
    <col min="12044" max="12045" width="3.6640625" style="97" customWidth="1"/>
    <col min="12046" max="12046" width="25" style="97" customWidth="1"/>
    <col min="12047" max="12047" width="34" style="97" customWidth="1"/>
    <col min="12048" max="12048" width="4.5546875" style="97" bestFit="1" customWidth="1"/>
    <col min="12049" max="12049" width="20.6640625" style="97" customWidth="1"/>
    <col min="12050" max="12050" width="20.44140625" style="97" customWidth="1"/>
    <col min="12051" max="12051" width="3.6640625" style="97" customWidth="1"/>
    <col min="12052" max="12299" width="11.5546875" style="97"/>
    <col min="12300" max="12301" width="3.6640625" style="97" customWidth="1"/>
    <col min="12302" max="12302" width="25" style="97" customWidth="1"/>
    <col min="12303" max="12303" width="34" style="97" customWidth="1"/>
    <col min="12304" max="12304" width="4.5546875" style="97" bestFit="1" customWidth="1"/>
    <col min="12305" max="12305" width="20.6640625" style="97" customWidth="1"/>
    <col min="12306" max="12306" width="20.44140625" style="97" customWidth="1"/>
    <col min="12307" max="12307" width="3.6640625" style="97" customWidth="1"/>
    <col min="12308" max="12555" width="11.5546875" style="97"/>
    <col min="12556" max="12557" width="3.6640625" style="97" customWidth="1"/>
    <col min="12558" max="12558" width="25" style="97" customWidth="1"/>
    <col min="12559" max="12559" width="34" style="97" customWidth="1"/>
    <col min="12560" max="12560" width="4.5546875" style="97" bestFit="1" customWidth="1"/>
    <col min="12561" max="12561" width="20.6640625" style="97" customWidth="1"/>
    <col min="12562" max="12562" width="20.44140625" style="97" customWidth="1"/>
    <col min="12563" max="12563" width="3.6640625" style="97" customWidth="1"/>
    <col min="12564" max="12811" width="11.5546875" style="97"/>
    <col min="12812" max="12813" width="3.6640625" style="97" customWidth="1"/>
    <col min="12814" max="12814" width="25" style="97" customWidth="1"/>
    <col min="12815" max="12815" width="34" style="97" customWidth="1"/>
    <col min="12816" max="12816" width="4.5546875" style="97" bestFit="1" customWidth="1"/>
    <col min="12817" max="12817" width="20.6640625" style="97" customWidth="1"/>
    <col min="12818" max="12818" width="20.44140625" style="97" customWidth="1"/>
    <col min="12819" max="12819" width="3.6640625" style="97" customWidth="1"/>
    <col min="12820" max="13067" width="11.5546875" style="97"/>
    <col min="13068" max="13069" width="3.6640625" style="97" customWidth="1"/>
    <col min="13070" max="13070" width="25" style="97" customWidth="1"/>
    <col min="13071" max="13071" width="34" style="97" customWidth="1"/>
    <col min="13072" max="13072" width="4.5546875" style="97" bestFit="1" customWidth="1"/>
    <col min="13073" max="13073" width="20.6640625" style="97" customWidth="1"/>
    <col min="13074" max="13074" width="20.44140625" style="97" customWidth="1"/>
    <col min="13075" max="13075" width="3.6640625" style="97" customWidth="1"/>
    <col min="13076" max="13323" width="11.5546875" style="97"/>
    <col min="13324" max="13325" width="3.6640625" style="97" customWidth="1"/>
    <col min="13326" max="13326" width="25" style="97" customWidth="1"/>
    <col min="13327" max="13327" width="34" style="97" customWidth="1"/>
    <col min="13328" max="13328" width="4.5546875" style="97" bestFit="1" customWidth="1"/>
    <col min="13329" max="13329" width="20.6640625" style="97" customWidth="1"/>
    <col min="13330" max="13330" width="20.44140625" style="97" customWidth="1"/>
    <col min="13331" max="13331" width="3.6640625" style="97" customWidth="1"/>
    <col min="13332" max="13579" width="11.5546875" style="97"/>
    <col min="13580" max="13581" width="3.6640625" style="97" customWidth="1"/>
    <col min="13582" max="13582" width="25" style="97" customWidth="1"/>
    <col min="13583" max="13583" width="34" style="97" customWidth="1"/>
    <col min="13584" max="13584" width="4.5546875" style="97" bestFit="1" customWidth="1"/>
    <col min="13585" max="13585" width="20.6640625" style="97" customWidth="1"/>
    <col min="13586" max="13586" width="20.44140625" style="97" customWidth="1"/>
    <col min="13587" max="13587" width="3.6640625" style="97" customWidth="1"/>
    <col min="13588" max="13835" width="11.5546875" style="97"/>
    <col min="13836" max="13837" width="3.6640625" style="97" customWidth="1"/>
    <col min="13838" max="13838" width="25" style="97" customWidth="1"/>
    <col min="13839" max="13839" width="34" style="97" customWidth="1"/>
    <col min="13840" max="13840" width="4.5546875" style="97" bestFit="1" customWidth="1"/>
    <col min="13841" max="13841" width="20.6640625" style="97" customWidth="1"/>
    <col min="13842" max="13842" width="20.44140625" style="97" customWidth="1"/>
    <col min="13843" max="13843" width="3.6640625" style="97" customWidth="1"/>
    <col min="13844" max="14091" width="11.5546875" style="97"/>
    <col min="14092" max="14093" width="3.6640625" style="97" customWidth="1"/>
    <col min="14094" max="14094" width="25" style="97" customWidth="1"/>
    <col min="14095" max="14095" width="34" style="97" customWidth="1"/>
    <col min="14096" max="14096" width="4.5546875" style="97" bestFit="1" customWidth="1"/>
    <col min="14097" max="14097" width="20.6640625" style="97" customWidth="1"/>
    <col min="14098" max="14098" width="20.44140625" style="97" customWidth="1"/>
    <col min="14099" max="14099" width="3.6640625" style="97" customWidth="1"/>
    <col min="14100" max="14347" width="11.5546875" style="97"/>
    <col min="14348" max="14349" width="3.6640625" style="97" customWidth="1"/>
    <col min="14350" max="14350" width="25" style="97" customWidth="1"/>
    <col min="14351" max="14351" width="34" style="97" customWidth="1"/>
    <col min="14352" max="14352" width="4.5546875" style="97" bestFit="1" customWidth="1"/>
    <col min="14353" max="14353" width="20.6640625" style="97" customWidth="1"/>
    <col min="14354" max="14354" width="20.44140625" style="97" customWidth="1"/>
    <col min="14355" max="14355" width="3.6640625" style="97" customWidth="1"/>
    <col min="14356" max="14603" width="11.5546875" style="97"/>
    <col min="14604" max="14605" width="3.6640625" style="97" customWidth="1"/>
    <col min="14606" max="14606" width="25" style="97" customWidth="1"/>
    <col min="14607" max="14607" width="34" style="97" customWidth="1"/>
    <col min="14608" max="14608" width="4.5546875" style="97" bestFit="1" customWidth="1"/>
    <col min="14609" max="14609" width="20.6640625" style="97" customWidth="1"/>
    <col min="14610" max="14610" width="20.44140625" style="97" customWidth="1"/>
    <col min="14611" max="14611" width="3.6640625" style="97" customWidth="1"/>
    <col min="14612" max="14859" width="11.5546875" style="97"/>
    <col min="14860" max="14861" width="3.6640625" style="97" customWidth="1"/>
    <col min="14862" max="14862" width="25" style="97" customWidth="1"/>
    <col min="14863" max="14863" width="34" style="97" customWidth="1"/>
    <col min="14864" max="14864" width="4.5546875" style="97" bestFit="1" customWidth="1"/>
    <col min="14865" max="14865" width="20.6640625" style="97" customWidth="1"/>
    <col min="14866" max="14866" width="20.44140625" style="97" customWidth="1"/>
    <col min="14867" max="14867" width="3.6640625" style="97" customWidth="1"/>
    <col min="14868" max="15115" width="11.5546875" style="97"/>
    <col min="15116" max="15117" width="3.6640625" style="97" customWidth="1"/>
    <col min="15118" max="15118" width="25" style="97" customWidth="1"/>
    <col min="15119" max="15119" width="34" style="97" customWidth="1"/>
    <col min="15120" max="15120" width="4.5546875" style="97" bestFit="1" customWidth="1"/>
    <col min="15121" max="15121" width="20.6640625" style="97" customWidth="1"/>
    <col min="15122" max="15122" width="20.44140625" style="97" customWidth="1"/>
    <col min="15123" max="15123" width="3.6640625" style="97" customWidth="1"/>
    <col min="15124" max="15371" width="11.5546875" style="97"/>
    <col min="15372" max="15373" width="3.6640625" style="97" customWidth="1"/>
    <col min="15374" max="15374" width="25" style="97" customWidth="1"/>
    <col min="15375" max="15375" width="34" style="97" customWidth="1"/>
    <col min="15376" max="15376" width="4.5546875" style="97" bestFit="1" customWidth="1"/>
    <col min="15377" max="15377" width="20.6640625" style="97" customWidth="1"/>
    <col min="15378" max="15378" width="20.44140625" style="97" customWidth="1"/>
    <col min="15379" max="15379" width="3.6640625" style="97" customWidth="1"/>
    <col min="15380" max="15627" width="11.5546875" style="97"/>
    <col min="15628" max="15629" width="3.6640625" style="97" customWidth="1"/>
    <col min="15630" max="15630" width="25" style="97" customWidth="1"/>
    <col min="15631" max="15631" width="34" style="97" customWidth="1"/>
    <col min="15632" max="15632" width="4.5546875" style="97" bestFit="1" customWidth="1"/>
    <col min="15633" max="15633" width="20.6640625" style="97" customWidth="1"/>
    <col min="15634" max="15634" width="20.44140625" style="97" customWidth="1"/>
    <col min="15635" max="15635" width="3.6640625" style="97" customWidth="1"/>
    <col min="15636" max="15883" width="11.5546875" style="97"/>
    <col min="15884" max="15885" width="3.6640625" style="97" customWidth="1"/>
    <col min="15886" max="15886" width="25" style="97" customWidth="1"/>
    <col min="15887" max="15887" width="34" style="97" customWidth="1"/>
    <col min="15888" max="15888" width="4.5546875" style="97" bestFit="1" customWidth="1"/>
    <col min="15889" max="15889" width="20.6640625" style="97" customWidth="1"/>
    <col min="15890" max="15890" width="20.44140625" style="97" customWidth="1"/>
    <col min="15891" max="15891" width="3.6640625" style="97" customWidth="1"/>
    <col min="15892" max="16139" width="11.5546875" style="97"/>
    <col min="16140" max="16141" width="3.6640625" style="97" customWidth="1"/>
    <col min="16142" max="16142" width="25" style="97" customWidth="1"/>
    <col min="16143" max="16143" width="34" style="97" customWidth="1"/>
    <col min="16144" max="16144" width="4.5546875" style="97" bestFit="1" customWidth="1"/>
    <col min="16145" max="16145" width="20.6640625" style="97" customWidth="1"/>
    <col min="16146" max="16146" width="20.44140625" style="97" customWidth="1"/>
    <col min="16147" max="16147" width="3.6640625" style="97" customWidth="1"/>
    <col min="16148" max="16384" width="11.5546875" style="97"/>
  </cols>
  <sheetData>
    <row r="1" spans="2:22" ht="13.8" x14ac:dyDescent="0.25"/>
    <row r="2" spans="2:22" ht="18.75" customHeight="1" x14ac:dyDescent="0.25">
      <c r="B2" s="99"/>
      <c r="C2" s="100"/>
      <c r="D2" s="100"/>
      <c r="E2" s="101"/>
      <c r="F2" s="102"/>
      <c r="H2" s="97"/>
      <c r="I2" s="97"/>
      <c r="J2" s="97"/>
      <c r="K2" s="97"/>
      <c r="L2" s="97"/>
      <c r="M2" s="97"/>
      <c r="N2" s="97"/>
      <c r="O2" s="97"/>
      <c r="P2" s="97"/>
      <c r="Q2" s="97"/>
      <c r="R2" s="97"/>
    </row>
    <row r="3" spans="2:22" ht="44.25" customHeight="1" x14ac:dyDescent="0.25">
      <c r="B3" s="103"/>
      <c r="C3" s="158" t="s">
        <v>33</v>
      </c>
      <c r="D3" s="158"/>
      <c r="E3" s="158"/>
      <c r="F3" s="104"/>
      <c r="H3" s="97"/>
      <c r="I3" s="97"/>
      <c r="J3" s="97"/>
      <c r="K3" s="97"/>
      <c r="L3" s="97"/>
      <c r="M3" s="97"/>
      <c r="N3" s="97"/>
      <c r="O3" s="97"/>
      <c r="P3" s="97"/>
      <c r="Q3" s="97"/>
      <c r="R3" s="97"/>
    </row>
    <row r="4" spans="2:22" ht="15" customHeight="1" x14ac:dyDescent="0.25">
      <c r="B4" s="103"/>
      <c r="C4" s="105"/>
      <c r="D4" s="105"/>
      <c r="E4" s="106"/>
      <c r="F4" s="107"/>
      <c r="H4" s="97"/>
      <c r="I4" s="97"/>
      <c r="J4" s="97"/>
      <c r="K4" s="97"/>
      <c r="L4" s="97"/>
      <c r="M4" s="97"/>
      <c r="N4" s="97"/>
      <c r="O4" s="97"/>
      <c r="P4" s="97"/>
      <c r="Q4" s="97"/>
      <c r="R4" s="97"/>
    </row>
    <row r="5" spans="2:22" ht="23.25" customHeight="1" x14ac:dyDescent="0.25">
      <c r="B5" s="103"/>
      <c r="C5" s="160" t="s">
        <v>0</v>
      </c>
      <c r="D5" s="160"/>
      <c r="E5" s="160"/>
      <c r="F5" s="108"/>
      <c r="H5" s="109"/>
      <c r="I5" s="101"/>
      <c r="J5" s="101"/>
      <c r="K5" s="101"/>
      <c r="L5" s="101"/>
      <c r="M5" s="101"/>
      <c r="N5" s="101"/>
      <c r="O5" s="101"/>
      <c r="P5" s="110"/>
      <c r="Q5" s="97"/>
      <c r="R5" s="97"/>
    </row>
    <row r="6" spans="2:22" ht="18.75" customHeight="1" x14ac:dyDescent="0.25">
      <c r="B6" s="103"/>
      <c r="C6" s="152" t="s">
        <v>8</v>
      </c>
      <c r="D6" s="152"/>
      <c r="E6" s="130" t="str">
        <f>IF(Overview!$E$6="","",Overview!$E$6)</f>
        <v/>
      </c>
      <c r="F6" s="108"/>
      <c r="H6" s="112"/>
      <c r="I6" s="156" t="s">
        <v>57</v>
      </c>
      <c r="J6" s="156"/>
      <c r="K6" s="156"/>
      <c r="L6" s="156"/>
      <c r="M6" s="156"/>
      <c r="N6" s="156"/>
      <c r="O6" s="156"/>
      <c r="P6" s="113"/>
      <c r="Q6" s="97"/>
      <c r="R6" s="97"/>
    </row>
    <row r="7" spans="2:22" ht="18.75" customHeight="1" x14ac:dyDescent="0.25">
      <c r="B7" s="103"/>
      <c r="C7" s="152" t="s">
        <v>9</v>
      </c>
      <c r="D7" s="152"/>
      <c r="E7" s="130" t="str">
        <f>IF(Overview!$E$7="","",Overview!$E$7)</f>
        <v/>
      </c>
      <c r="F7" s="108"/>
      <c r="H7" s="112"/>
      <c r="I7" s="156"/>
      <c r="J7" s="156"/>
      <c r="K7" s="156"/>
      <c r="L7" s="156"/>
      <c r="M7" s="156"/>
      <c r="N7" s="156"/>
      <c r="O7" s="156"/>
      <c r="P7" s="113"/>
      <c r="Q7" s="97"/>
      <c r="R7" s="97"/>
    </row>
    <row r="8" spans="2:22" ht="18.75" customHeight="1" x14ac:dyDescent="0.25">
      <c r="B8" s="103"/>
      <c r="C8" s="152" t="s">
        <v>10</v>
      </c>
      <c r="D8" s="152"/>
      <c r="E8" s="130" t="str">
        <f>IF(Overview!$E$8="","",Overview!$E$8)</f>
        <v/>
      </c>
      <c r="F8" s="108"/>
      <c r="H8" s="112"/>
      <c r="I8" s="156"/>
      <c r="J8" s="156"/>
      <c r="K8" s="156"/>
      <c r="L8" s="156"/>
      <c r="M8" s="156"/>
      <c r="N8" s="156"/>
      <c r="O8" s="156"/>
      <c r="P8" s="113"/>
      <c r="Q8" s="97"/>
      <c r="R8" s="97"/>
    </row>
    <row r="9" spans="2:22" ht="18.75" customHeight="1" x14ac:dyDescent="0.25">
      <c r="B9" s="103"/>
      <c r="C9" s="152" t="s">
        <v>15</v>
      </c>
      <c r="D9" s="152"/>
      <c r="E9" s="130" t="str">
        <f>IF(Overview!$E$9="","",Overview!$E$9)</f>
        <v>Rückkehr</v>
      </c>
      <c r="F9" s="108"/>
      <c r="H9" s="112"/>
      <c r="I9" s="156"/>
      <c r="J9" s="156"/>
      <c r="K9" s="156"/>
      <c r="L9" s="156"/>
      <c r="M9" s="156"/>
      <c r="N9" s="156"/>
      <c r="O9" s="156"/>
      <c r="P9" s="113"/>
      <c r="Q9" s="97"/>
      <c r="R9" s="97"/>
    </row>
    <row r="10" spans="2:22" ht="18.75" customHeight="1" x14ac:dyDescent="0.25">
      <c r="B10" s="103"/>
      <c r="C10" s="152" t="s">
        <v>11</v>
      </c>
      <c r="D10" s="152"/>
      <c r="E10" s="130" t="str">
        <f>IF(Overview!$E$10="","",Overview!$E$10)</f>
        <v/>
      </c>
      <c r="F10" s="108"/>
      <c r="H10" s="112"/>
      <c r="I10" s="156"/>
      <c r="J10" s="156"/>
      <c r="K10" s="156"/>
      <c r="L10" s="156"/>
      <c r="M10" s="156"/>
      <c r="N10" s="156"/>
      <c r="O10" s="156"/>
      <c r="P10" s="113"/>
      <c r="Q10" s="97"/>
      <c r="R10" s="97"/>
      <c r="V10" s="114"/>
    </row>
    <row r="11" spans="2:22" ht="18.75" customHeight="1" x14ac:dyDescent="0.25">
      <c r="B11" s="103"/>
      <c r="C11" s="152" t="s">
        <v>1</v>
      </c>
      <c r="D11" s="152"/>
      <c r="E11" s="115" t="str">
        <f>IF(Overview!$E$11="","",Overview!$E$11)</f>
        <v/>
      </c>
      <c r="F11" s="108"/>
      <c r="H11" s="112"/>
      <c r="I11" s="156"/>
      <c r="J11" s="156"/>
      <c r="K11" s="156"/>
      <c r="L11" s="156"/>
      <c r="M11" s="156"/>
      <c r="N11" s="156"/>
      <c r="O11" s="156"/>
      <c r="P11" s="113"/>
      <c r="Q11" s="97"/>
      <c r="R11" s="97"/>
    </row>
    <row r="12" spans="2:22" ht="18.75" customHeight="1" x14ac:dyDescent="0.25">
      <c r="B12" s="103"/>
      <c r="C12" s="152" t="s">
        <v>2</v>
      </c>
      <c r="D12" s="152"/>
      <c r="E12" s="115" t="str">
        <f>IF(Overview!$E$12="","",Overview!$E$12)</f>
        <v/>
      </c>
      <c r="F12" s="108"/>
      <c r="H12" s="112"/>
      <c r="I12" s="156"/>
      <c r="J12" s="156"/>
      <c r="K12" s="156"/>
      <c r="L12" s="156"/>
      <c r="M12" s="156"/>
      <c r="N12" s="156"/>
      <c r="O12" s="156"/>
      <c r="P12" s="113"/>
      <c r="Q12" s="97"/>
      <c r="R12" s="97"/>
    </row>
    <row r="13" spans="2:22" ht="18.75" customHeight="1" x14ac:dyDescent="0.25">
      <c r="B13" s="103"/>
      <c r="C13" s="152" t="s">
        <v>3</v>
      </c>
      <c r="D13" s="152"/>
      <c r="E13" s="116" t="str">
        <f>Overview!E13</f>
        <v>befüllt sich automatisch</v>
      </c>
      <c r="F13" s="108"/>
      <c r="H13" s="112"/>
      <c r="I13" s="156"/>
      <c r="J13" s="156"/>
      <c r="K13" s="156"/>
      <c r="L13" s="156"/>
      <c r="M13" s="156"/>
      <c r="N13" s="156"/>
      <c r="O13" s="156"/>
      <c r="P13" s="113"/>
      <c r="Q13" s="97"/>
      <c r="R13" s="97"/>
    </row>
    <row r="14" spans="2:22" ht="12.75" customHeight="1" x14ac:dyDescent="0.25">
      <c r="B14" s="103"/>
      <c r="C14" s="103"/>
      <c r="D14" s="105"/>
      <c r="E14" s="106"/>
      <c r="F14" s="108"/>
      <c r="H14" s="134"/>
      <c r="I14" s="133"/>
      <c r="J14" s="133"/>
      <c r="K14" s="133"/>
      <c r="L14" s="133"/>
      <c r="M14" s="133"/>
      <c r="N14" s="133"/>
      <c r="O14" s="133"/>
      <c r="P14" s="135"/>
      <c r="Q14" s="97"/>
      <c r="R14" s="97"/>
    </row>
    <row r="15" spans="2:22" ht="23.25" customHeight="1" x14ac:dyDescent="0.25">
      <c r="B15" s="103"/>
      <c r="C15" s="161" t="s">
        <v>12</v>
      </c>
      <c r="D15" s="162"/>
      <c r="E15" s="163"/>
      <c r="F15" s="108"/>
      <c r="H15" s="97"/>
      <c r="I15" s="97"/>
      <c r="J15" s="97"/>
      <c r="K15" s="97"/>
      <c r="L15" s="97"/>
      <c r="M15" s="97"/>
      <c r="N15" s="97"/>
      <c r="O15" s="97"/>
      <c r="P15" s="97"/>
      <c r="Q15" s="97"/>
      <c r="R15" s="97"/>
    </row>
    <row r="16" spans="2:22" ht="18.75" customHeight="1" x14ac:dyDescent="0.25">
      <c r="B16" s="103"/>
      <c r="C16" s="164" t="s">
        <v>4</v>
      </c>
      <c r="D16" s="165"/>
      <c r="E16" s="115" t="str">
        <f>E11</f>
        <v/>
      </c>
      <c r="F16" s="108"/>
      <c r="H16" s="97"/>
      <c r="I16" s="97"/>
      <c r="J16" s="97"/>
      <c r="K16" s="97"/>
      <c r="L16" s="97"/>
      <c r="M16" s="97"/>
      <c r="N16" s="97"/>
      <c r="O16" s="97"/>
      <c r="P16" s="97"/>
      <c r="Q16" s="97"/>
      <c r="R16" s="97"/>
    </row>
    <row r="17" spans="2:19" ht="18.75" customHeight="1" x14ac:dyDescent="0.25">
      <c r="B17" s="103"/>
      <c r="C17" s="164" t="s">
        <v>5</v>
      </c>
      <c r="D17" s="165"/>
      <c r="E17" s="115">
        <v>45838</v>
      </c>
      <c r="F17" s="108"/>
      <c r="H17" s="97"/>
      <c r="I17" s="97"/>
      <c r="J17" s="97"/>
      <c r="K17" s="97"/>
      <c r="L17" s="97"/>
      <c r="M17" s="97"/>
      <c r="N17" s="97"/>
      <c r="O17" s="97"/>
      <c r="P17" s="97"/>
      <c r="Q17" s="97"/>
      <c r="R17" s="97"/>
    </row>
    <row r="18" spans="2:19" ht="18.75" customHeight="1" x14ac:dyDescent="0.25">
      <c r="B18" s="103"/>
      <c r="C18" s="164" t="s">
        <v>13</v>
      </c>
      <c r="D18" s="165"/>
      <c r="E18" s="16">
        <f>IF(OR($E$16="",$E$13="befüllt sich automatisch"),0,(($E$17-$E$16)/30.5)/$E$13)</f>
        <v>0</v>
      </c>
      <c r="F18" s="108"/>
      <c r="H18" s="97"/>
      <c r="I18" s="97"/>
      <c r="J18" s="97"/>
      <c r="K18" s="97"/>
      <c r="L18" s="97"/>
      <c r="M18" s="97"/>
      <c r="N18" s="97"/>
      <c r="O18" s="97"/>
      <c r="P18" s="97"/>
      <c r="Q18" s="97"/>
      <c r="R18" s="97"/>
    </row>
    <row r="19" spans="2:19" ht="18.75" customHeight="1" x14ac:dyDescent="0.25">
      <c r="B19" s="118"/>
      <c r="C19" s="119"/>
      <c r="D19" s="119"/>
      <c r="E19" s="119"/>
      <c r="F19" s="120"/>
      <c r="H19" s="97"/>
      <c r="I19" s="97"/>
      <c r="J19" s="97"/>
      <c r="K19" s="97"/>
      <c r="L19" s="97"/>
      <c r="M19" s="97"/>
      <c r="N19" s="97"/>
      <c r="O19" s="97"/>
      <c r="P19" s="97"/>
      <c r="Q19" s="97"/>
      <c r="R19" s="97"/>
    </row>
    <row r="20" spans="2:19" ht="13.8" x14ac:dyDescent="0.25"/>
    <row r="21" spans="2:19" ht="12" customHeight="1" x14ac:dyDescent="0.25">
      <c r="B21" s="99"/>
      <c r="C21" s="121"/>
      <c r="D21" s="100"/>
      <c r="E21" s="100"/>
      <c r="F21" s="100"/>
      <c r="G21" s="100"/>
      <c r="H21" s="100"/>
      <c r="I21" s="100"/>
      <c r="J21" s="100"/>
      <c r="K21" s="100"/>
      <c r="L21" s="100"/>
      <c r="M21" s="100"/>
      <c r="N21" s="100"/>
      <c r="O21" s="100"/>
      <c r="P21" s="100"/>
      <c r="Q21" s="157"/>
      <c r="R21" s="100"/>
      <c r="S21" s="102"/>
    </row>
    <row r="22" spans="2:19" ht="21" customHeight="1" x14ac:dyDescent="0.25">
      <c r="B22" s="103"/>
      <c r="C22" s="153" t="s">
        <v>30</v>
      </c>
      <c r="D22" s="153"/>
      <c r="E22" s="153"/>
      <c r="F22" s="122"/>
      <c r="G22" s="123" t="s">
        <v>28</v>
      </c>
      <c r="H22" s="131" t="s">
        <v>17</v>
      </c>
      <c r="I22" s="131" t="s">
        <v>18</v>
      </c>
      <c r="J22" s="131" t="s">
        <v>19</v>
      </c>
      <c r="K22" s="131" t="s">
        <v>20</v>
      </c>
      <c r="L22" s="131" t="s">
        <v>21</v>
      </c>
      <c r="M22" s="131" t="s">
        <v>22</v>
      </c>
      <c r="N22" s="131" t="s">
        <v>24</v>
      </c>
      <c r="O22" s="131" t="s">
        <v>23</v>
      </c>
      <c r="P22" s="131" t="s">
        <v>25</v>
      </c>
      <c r="Q22" s="158"/>
      <c r="R22" s="131" t="s">
        <v>32</v>
      </c>
      <c r="S22" s="107"/>
    </row>
    <row r="23" spans="2:19" ht="18.600000000000001" customHeight="1" x14ac:dyDescent="0.25">
      <c r="B23" s="103"/>
      <c r="C23" s="138" t="s">
        <v>71</v>
      </c>
      <c r="D23" s="139" t="s">
        <v>26</v>
      </c>
      <c r="E23" s="139"/>
      <c r="F23" s="21"/>
      <c r="G23" s="125">
        <f>SUM(H23:P23)</f>
        <v>0</v>
      </c>
      <c r="H23" s="127"/>
      <c r="I23" s="127"/>
      <c r="J23" s="127"/>
      <c r="K23" s="127"/>
      <c r="L23" s="127"/>
      <c r="M23" s="127"/>
      <c r="N23" s="127"/>
      <c r="O23" s="127"/>
      <c r="P23" s="127"/>
      <c r="Q23" s="158"/>
      <c r="R23" s="22"/>
      <c r="S23" s="107"/>
    </row>
    <row r="24" spans="2:19" ht="28.2" customHeight="1" x14ac:dyDescent="0.25">
      <c r="B24" s="103"/>
      <c r="C24" s="23" t="s">
        <v>72</v>
      </c>
      <c r="D24" s="139" t="s">
        <v>73</v>
      </c>
      <c r="E24" s="139"/>
      <c r="F24" s="24"/>
      <c r="G24" s="125">
        <f t="shared" ref="G24:G28" si="0">SUM(H24:P24)</f>
        <v>0</v>
      </c>
      <c r="H24" s="127"/>
      <c r="I24" s="127"/>
      <c r="J24" s="127"/>
      <c r="K24" s="127"/>
      <c r="L24" s="127"/>
      <c r="M24" s="127"/>
      <c r="N24" s="127"/>
      <c r="O24" s="127"/>
      <c r="P24" s="127"/>
      <c r="Q24" s="158"/>
      <c r="R24" s="22"/>
      <c r="S24" s="107"/>
    </row>
    <row r="25" spans="2:19" ht="28.2" customHeight="1" x14ac:dyDescent="0.25">
      <c r="B25" s="103"/>
      <c r="C25" s="23" t="s">
        <v>74</v>
      </c>
      <c r="D25" s="139" t="s">
        <v>75</v>
      </c>
      <c r="E25" s="139"/>
      <c r="F25" s="24"/>
      <c r="G25" s="125">
        <f t="shared" si="0"/>
        <v>0</v>
      </c>
      <c r="H25" s="127"/>
      <c r="I25" s="127"/>
      <c r="J25" s="127"/>
      <c r="K25" s="127"/>
      <c r="L25" s="127"/>
      <c r="M25" s="127"/>
      <c r="N25" s="127"/>
      <c r="O25" s="127"/>
      <c r="P25" s="127"/>
      <c r="Q25" s="158"/>
      <c r="R25" s="22"/>
      <c r="S25" s="107"/>
    </row>
    <row r="26" spans="2:19" ht="18.600000000000001" customHeight="1" x14ac:dyDescent="0.25">
      <c r="B26" s="103"/>
      <c r="C26" s="23" t="s">
        <v>76</v>
      </c>
      <c r="D26" s="139" t="s">
        <v>77</v>
      </c>
      <c r="E26" s="139"/>
      <c r="F26" s="24"/>
      <c r="G26" s="125">
        <f t="shared" si="0"/>
        <v>0</v>
      </c>
      <c r="H26" s="127"/>
      <c r="I26" s="127"/>
      <c r="J26" s="127"/>
      <c r="K26" s="127"/>
      <c r="L26" s="127"/>
      <c r="M26" s="127"/>
      <c r="N26" s="127"/>
      <c r="O26" s="127"/>
      <c r="P26" s="127"/>
      <c r="Q26" s="158"/>
      <c r="R26" s="22"/>
      <c r="S26" s="107"/>
    </row>
    <row r="27" spans="2:19" ht="18.600000000000001" customHeight="1" x14ac:dyDescent="0.25">
      <c r="B27" s="103"/>
      <c r="C27" s="23" t="s">
        <v>78</v>
      </c>
      <c r="D27" s="139" t="s">
        <v>79</v>
      </c>
      <c r="E27" s="139"/>
      <c r="F27" s="24"/>
      <c r="G27" s="125">
        <f t="shared" si="0"/>
        <v>0</v>
      </c>
      <c r="H27" s="127"/>
      <c r="I27" s="127"/>
      <c r="J27" s="127"/>
      <c r="K27" s="127"/>
      <c r="L27" s="127"/>
      <c r="M27" s="127"/>
      <c r="N27" s="127"/>
      <c r="O27" s="127"/>
      <c r="P27" s="127"/>
      <c r="Q27" s="158"/>
      <c r="R27" s="22"/>
      <c r="S27" s="107"/>
    </row>
    <row r="28" spans="2:19" ht="18.600000000000001" customHeight="1" x14ac:dyDescent="0.25">
      <c r="B28" s="103"/>
      <c r="C28" s="23" t="s">
        <v>80</v>
      </c>
      <c r="D28" s="139" t="s">
        <v>81</v>
      </c>
      <c r="E28" s="139"/>
      <c r="F28" s="24"/>
      <c r="G28" s="125">
        <f t="shared" si="0"/>
        <v>0</v>
      </c>
      <c r="H28" s="127"/>
      <c r="I28" s="127"/>
      <c r="J28" s="127"/>
      <c r="K28" s="127"/>
      <c r="L28" s="127"/>
      <c r="M28" s="127"/>
      <c r="N28" s="127"/>
      <c r="O28" s="127"/>
      <c r="P28" s="127"/>
      <c r="Q28" s="158"/>
      <c r="R28" s="22"/>
      <c r="S28" s="107"/>
    </row>
    <row r="29" spans="2:19" ht="12" customHeight="1" x14ac:dyDescent="0.25">
      <c r="B29" s="118"/>
      <c r="C29" s="121"/>
      <c r="D29" s="119"/>
      <c r="E29" s="119"/>
      <c r="F29" s="119"/>
      <c r="G29" s="119"/>
      <c r="H29" s="117"/>
      <c r="I29" s="117"/>
      <c r="J29" s="117"/>
      <c r="K29" s="117"/>
      <c r="L29" s="117"/>
      <c r="M29" s="117"/>
      <c r="N29" s="117"/>
      <c r="O29" s="117"/>
      <c r="P29" s="117"/>
      <c r="Q29" s="159"/>
      <c r="R29" s="119"/>
      <c r="S29" s="120"/>
    </row>
    <row r="30" spans="2:19" ht="13.8" x14ac:dyDescent="0.25"/>
    <row r="31" spans="2:19" ht="12" customHeight="1" x14ac:dyDescent="0.25">
      <c r="B31" s="99"/>
      <c r="C31" s="100"/>
      <c r="D31" s="100"/>
      <c r="E31" s="100"/>
      <c r="F31" s="100"/>
      <c r="G31" s="100"/>
      <c r="H31" s="100"/>
      <c r="I31" s="100"/>
      <c r="J31" s="100"/>
      <c r="K31" s="100"/>
      <c r="L31" s="100"/>
      <c r="M31" s="100"/>
      <c r="N31" s="100"/>
      <c r="O31" s="100"/>
      <c r="P31" s="100"/>
      <c r="Q31" s="102"/>
      <c r="R31" s="97"/>
    </row>
    <row r="32" spans="2:19" ht="21" customHeight="1" x14ac:dyDescent="0.25">
      <c r="B32" s="126"/>
      <c r="C32" s="153" t="s">
        <v>31</v>
      </c>
      <c r="D32" s="153"/>
      <c r="E32" s="153"/>
      <c r="F32" s="106"/>
      <c r="G32" s="123" t="s">
        <v>28</v>
      </c>
      <c r="H32" s="154" t="s">
        <v>32</v>
      </c>
      <c r="I32" s="154"/>
      <c r="J32" s="154"/>
      <c r="K32" s="154"/>
      <c r="L32" s="154"/>
      <c r="M32" s="154"/>
      <c r="N32" s="154"/>
      <c r="O32" s="154"/>
      <c r="P32" s="154"/>
      <c r="Q32" s="104"/>
      <c r="R32" s="97"/>
    </row>
    <row r="33" spans="2:18" ht="18.600000000000001" customHeight="1" x14ac:dyDescent="0.25">
      <c r="B33" s="126"/>
      <c r="C33" s="23" t="s">
        <v>82</v>
      </c>
      <c r="D33" s="139" t="s">
        <v>83</v>
      </c>
      <c r="E33" s="139"/>
      <c r="F33" s="106"/>
      <c r="G33" s="25"/>
      <c r="H33" s="166"/>
      <c r="I33" s="166"/>
      <c r="J33" s="166"/>
      <c r="K33" s="166"/>
      <c r="L33" s="166"/>
      <c r="M33" s="166"/>
      <c r="N33" s="166"/>
      <c r="O33" s="166"/>
      <c r="P33" s="166"/>
      <c r="Q33" s="104"/>
      <c r="R33" s="97"/>
    </row>
    <row r="34" spans="2:18" ht="18.600000000000001" customHeight="1" x14ac:dyDescent="0.25">
      <c r="B34" s="103"/>
      <c r="C34" s="23" t="s">
        <v>84</v>
      </c>
      <c r="D34" s="139" t="s">
        <v>85</v>
      </c>
      <c r="E34" s="139" t="s">
        <v>27</v>
      </c>
      <c r="F34" s="24"/>
      <c r="G34" s="25"/>
      <c r="H34" s="166"/>
      <c r="I34" s="166"/>
      <c r="J34" s="166"/>
      <c r="K34" s="166"/>
      <c r="L34" s="166"/>
      <c r="M34" s="166"/>
      <c r="N34" s="166"/>
      <c r="O34" s="166"/>
      <c r="P34" s="166"/>
      <c r="Q34" s="107"/>
      <c r="R34" s="97"/>
    </row>
    <row r="35" spans="2:18" ht="12" customHeight="1" x14ac:dyDescent="0.25">
      <c r="B35" s="118"/>
      <c r="C35" s="121"/>
      <c r="D35" s="119"/>
      <c r="E35" s="119"/>
      <c r="F35" s="119"/>
      <c r="G35" s="119"/>
      <c r="H35" s="117"/>
      <c r="I35" s="117"/>
      <c r="J35" s="117"/>
      <c r="K35" s="117"/>
      <c r="L35" s="117"/>
      <c r="M35" s="117"/>
      <c r="N35" s="117"/>
      <c r="O35" s="117"/>
      <c r="P35" s="117"/>
      <c r="Q35" s="120"/>
      <c r="R35" s="97"/>
    </row>
    <row r="36" spans="2:18" ht="13.8" x14ac:dyDescent="0.25"/>
    <row r="37" spans="2:18" ht="12" customHeight="1" x14ac:dyDescent="0.25">
      <c r="B37" s="99"/>
      <c r="C37" s="100"/>
      <c r="D37" s="100"/>
      <c r="E37" s="100"/>
      <c r="F37" s="100"/>
      <c r="G37" s="100"/>
      <c r="H37" s="100"/>
      <c r="I37" s="100"/>
      <c r="J37" s="100"/>
      <c r="K37" s="100"/>
      <c r="L37" s="100"/>
      <c r="M37" s="100"/>
      <c r="N37" s="100"/>
      <c r="O37" s="100"/>
      <c r="P37" s="100"/>
      <c r="Q37" s="102"/>
      <c r="R37" s="97"/>
    </row>
    <row r="38" spans="2:18" ht="21" customHeight="1" x14ac:dyDescent="0.25">
      <c r="B38" s="103"/>
      <c r="C38" s="153" t="s">
        <v>29</v>
      </c>
      <c r="D38" s="153"/>
      <c r="E38" s="153"/>
      <c r="F38" s="106"/>
      <c r="G38" s="123" t="s">
        <v>28</v>
      </c>
      <c r="H38" s="154" t="s">
        <v>32</v>
      </c>
      <c r="I38" s="154"/>
      <c r="J38" s="154"/>
      <c r="K38" s="154"/>
      <c r="L38" s="154"/>
      <c r="M38" s="154"/>
      <c r="N38" s="154"/>
      <c r="O38" s="154"/>
      <c r="P38" s="154"/>
      <c r="Q38" s="104"/>
      <c r="R38" s="97"/>
    </row>
    <row r="39" spans="2:18" ht="19.5" customHeight="1" x14ac:dyDescent="0.25">
      <c r="B39" s="103"/>
      <c r="C39" s="26" t="s">
        <v>86</v>
      </c>
      <c r="D39" s="139" t="s">
        <v>87</v>
      </c>
      <c r="E39" s="139"/>
      <c r="F39" s="122"/>
      <c r="G39" s="27"/>
      <c r="H39" s="166"/>
      <c r="I39" s="166"/>
      <c r="J39" s="166"/>
      <c r="K39" s="166"/>
      <c r="L39" s="166"/>
      <c r="M39" s="166"/>
      <c r="N39" s="166"/>
      <c r="O39" s="166"/>
      <c r="P39" s="166"/>
      <c r="Q39" s="104"/>
      <c r="R39" s="97"/>
    </row>
    <row r="40" spans="2:18" ht="19.5" customHeight="1" x14ac:dyDescent="0.25">
      <c r="B40" s="103"/>
      <c r="C40" s="26" t="s">
        <v>88</v>
      </c>
      <c r="D40" s="139" t="s">
        <v>89</v>
      </c>
      <c r="E40" s="139"/>
      <c r="F40" s="122"/>
      <c r="G40" s="27"/>
      <c r="H40" s="166"/>
      <c r="I40" s="166"/>
      <c r="J40" s="166"/>
      <c r="K40" s="166"/>
      <c r="L40" s="166"/>
      <c r="M40" s="166"/>
      <c r="N40" s="166"/>
      <c r="O40" s="166"/>
      <c r="P40" s="166"/>
      <c r="Q40" s="107"/>
      <c r="R40" s="97"/>
    </row>
    <row r="41" spans="2:18" ht="19.5" customHeight="1" x14ac:dyDescent="0.25">
      <c r="B41" s="103"/>
      <c r="C41" s="26" t="s">
        <v>90</v>
      </c>
      <c r="D41" s="139" t="s">
        <v>91</v>
      </c>
      <c r="E41" s="139"/>
      <c r="F41" s="24"/>
      <c r="G41" s="27"/>
      <c r="H41" s="166"/>
      <c r="I41" s="166"/>
      <c r="J41" s="166"/>
      <c r="K41" s="166"/>
      <c r="L41" s="166"/>
      <c r="M41" s="166"/>
      <c r="N41" s="166"/>
      <c r="O41" s="166"/>
      <c r="P41" s="166"/>
      <c r="Q41" s="107"/>
      <c r="R41" s="97"/>
    </row>
    <row r="42" spans="2:18" ht="19.5" customHeight="1" x14ac:dyDescent="0.25">
      <c r="B42" s="103"/>
      <c r="C42" s="26" t="s">
        <v>92</v>
      </c>
      <c r="D42" s="139" t="s">
        <v>93</v>
      </c>
      <c r="E42" s="139"/>
      <c r="F42" s="24"/>
      <c r="G42" s="27"/>
      <c r="H42" s="166"/>
      <c r="I42" s="166"/>
      <c r="J42" s="166"/>
      <c r="K42" s="166"/>
      <c r="L42" s="166"/>
      <c r="M42" s="166"/>
      <c r="N42" s="166"/>
      <c r="O42" s="166"/>
      <c r="P42" s="166"/>
      <c r="Q42" s="107"/>
      <c r="R42" s="97"/>
    </row>
    <row r="43" spans="2:18" ht="19.5" customHeight="1" x14ac:dyDescent="0.25">
      <c r="B43" s="103"/>
      <c r="C43" s="26" t="s">
        <v>94</v>
      </c>
      <c r="D43" s="139" t="s">
        <v>95</v>
      </c>
      <c r="E43" s="139"/>
      <c r="F43" s="24"/>
      <c r="G43" s="27"/>
      <c r="H43" s="166"/>
      <c r="I43" s="166"/>
      <c r="J43" s="166"/>
      <c r="K43" s="166"/>
      <c r="L43" s="166"/>
      <c r="M43" s="166"/>
      <c r="N43" s="166"/>
      <c r="O43" s="166"/>
      <c r="P43" s="166"/>
      <c r="Q43" s="107"/>
      <c r="R43" s="97"/>
    </row>
    <row r="44" spans="2:18" ht="12" customHeight="1" x14ac:dyDescent="0.25">
      <c r="B44" s="118"/>
      <c r="C44" s="119"/>
      <c r="D44" s="119"/>
      <c r="E44" s="119"/>
      <c r="F44" s="119"/>
      <c r="G44" s="119"/>
      <c r="H44" s="119"/>
      <c r="I44" s="119"/>
      <c r="J44" s="119"/>
      <c r="K44" s="119"/>
      <c r="L44" s="119"/>
      <c r="M44" s="119"/>
      <c r="N44" s="119"/>
      <c r="O44" s="119"/>
      <c r="P44" s="119"/>
      <c r="Q44" s="120"/>
      <c r="R44" s="97"/>
    </row>
    <row r="45" spans="2:18" ht="13.8" x14ac:dyDescent="0.25"/>
    <row r="46" spans="2:18" ht="18" customHeight="1" x14ac:dyDescent="0.25">
      <c r="E46" s="98"/>
      <c r="F46" s="97"/>
      <c r="G46" s="98"/>
      <c r="R46" s="97"/>
    </row>
    <row r="47" spans="2:18" ht="18" customHeight="1" x14ac:dyDescent="0.25">
      <c r="E47" s="98"/>
      <c r="F47" s="97"/>
      <c r="G47" s="98"/>
      <c r="R47" s="97"/>
    </row>
    <row r="48" spans="2:18" ht="18.75" customHeight="1" x14ac:dyDescent="0.25">
      <c r="E48" s="98"/>
      <c r="F48" s="97"/>
      <c r="G48" s="98"/>
      <c r="R48" s="97"/>
    </row>
    <row r="49" spans="5:18" ht="13.8" x14ac:dyDescent="0.25">
      <c r="E49" s="98"/>
      <c r="F49" s="97"/>
      <c r="G49" s="98"/>
      <c r="R49" s="97"/>
    </row>
    <row r="50" spans="5:18" ht="18.75" customHeight="1" x14ac:dyDescent="0.25">
      <c r="E50" s="98"/>
      <c r="F50" s="97"/>
      <c r="G50" s="98"/>
      <c r="R50" s="97"/>
    </row>
    <row r="51" spans="5:18" ht="33" customHeight="1" x14ac:dyDescent="0.25">
      <c r="E51" s="98"/>
      <c r="F51" s="97"/>
      <c r="G51" s="98"/>
      <c r="R51" s="97"/>
    </row>
    <row r="52" spans="5:18" ht="18.75" customHeight="1" x14ac:dyDescent="0.25">
      <c r="E52" s="98"/>
      <c r="F52" s="97"/>
      <c r="G52" s="98"/>
      <c r="R52" s="97"/>
    </row>
    <row r="53" spans="5:18" ht="13.8" x14ac:dyDescent="0.25">
      <c r="E53" s="98"/>
      <c r="F53" s="97"/>
      <c r="G53" s="98"/>
      <c r="R53" s="97"/>
    </row>
    <row r="54" spans="5:18" ht="13.8" x14ac:dyDescent="0.25">
      <c r="E54" s="98"/>
      <c r="F54" s="97"/>
      <c r="G54" s="98"/>
      <c r="R54" s="97"/>
    </row>
    <row r="55" spans="5:18" ht="18.75" customHeight="1" x14ac:dyDescent="0.25">
      <c r="E55" s="98"/>
      <c r="F55" s="97"/>
      <c r="G55" s="98"/>
      <c r="R55" s="97"/>
    </row>
  </sheetData>
  <sheetProtection algorithmName="SHA-512" hashValue="Qh9EGd/Qbvvqa8VwZKMzVtrYdi6opRNUM1fL+lvJ6wZZ4kVY/THc0100mbDinXoltT8FvimAifyVlc3Krw5u4g==" saltValue="TXD7AlKltf9PAZZwftKyLg==" spinCount="100000" sheet="1" formatCells="0" formatRows="0" selectLockedCells="1"/>
  <mergeCells count="41">
    <mergeCell ref="D43:E43"/>
    <mergeCell ref="H43:P43"/>
    <mergeCell ref="H39:P39"/>
    <mergeCell ref="D33:E33"/>
    <mergeCell ref="H33:P33"/>
    <mergeCell ref="D34:E34"/>
    <mergeCell ref="H34:P34"/>
    <mergeCell ref="C38:E38"/>
    <mergeCell ref="H38:P38"/>
    <mergeCell ref="D39:E39"/>
    <mergeCell ref="D40:E40"/>
    <mergeCell ref="H40:P40"/>
    <mergeCell ref="D41:E41"/>
    <mergeCell ref="H41:P41"/>
    <mergeCell ref="D42:E42"/>
    <mergeCell ref="H42:P42"/>
    <mergeCell ref="H32:P32"/>
    <mergeCell ref="C13:D13"/>
    <mergeCell ref="C15:E15"/>
    <mergeCell ref="C16:D16"/>
    <mergeCell ref="C17:D17"/>
    <mergeCell ref="C18:D18"/>
    <mergeCell ref="D26:E26"/>
    <mergeCell ref="D27:E27"/>
    <mergeCell ref="D28:E28"/>
    <mergeCell ref="C32:E32"/>
    <mergeCell ref="I6:O13"/>
    <mergeCell ref="C9:D9"/>
    <mergeCell ref="C10:D10"/>
    <mergeCell ref="C11:D11"/>
    <mergeCell ref="C12:D12"/>
    <mergeCell ref="Q21:Q29"/>
    <mergeCell ref="C22:E22"/>
    <mergeCell ref="D23:E23"/>
    <mergeCell ref="D24:E24"/>
    <mergeCell ref="D25:E25"/>
    <mergeCell ref="C3:E3"/>
    <mergeCell ref="C5:E5"/>
    <mergeCell ref="C6:D6"/>
    <mergeCell ref="C7:D7"/>
    <mergeCell ref="C8:D8"/>
  </mergeCells>
  <conditionalFormatting sqref="D23:D28">
    <cfRule type="expression" dxfId="19" priority="7" stopIfTrue="1">
      <formula>LEFT(D23,7)="Bereich"</formula>
    </cfRule>
    <cfRule type="expression" dxfId="18" priority="8" stopIfTrue="1">
      <formula>LEFT(D23,5)="davon"</formula>
    </cfRule>
  </conditionalFormatting>
  <conditionalFormatting sqref="D34">
    <cfRule type="expression" dxfId="17" priority="5" stopIfTrue="1">
      <formula>LEFT(D34,7)="Bereich"</formula>
    </cfRule>
    <cfRule type="expression" dxfId="16" priority="6" stopIfTrue="1">
      <formula>LEFT(D34,5)="davon"</formula>
    </cfRule>
  </conditionalFormatting>
  <conditionalFormatting sqref="D33">
    <cfRule type="expression" dxfId="15" priority="3" stopIfTrue="1">
      <formula>LEFT(D33,7)="Bereich"</formula>
    </cfRule>
    <cfRule type="expression" dxfId="14" priority="4" stopIfTrue="1">
      <formula>LEFT(D33,5)="davon"</formula>
    </cfRule>
  </conditionalFormatting>
  <conditionalFormatting sqref="D39:D43">
    <cfRule type="expression" dxfId="13" priority="1" stopIfTrue="1">
      <formula>LEFT(D39,7)="Bereich"</formula>
    </cfRule>
    <cfRule type="expression" dxfId="12"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D8CBF864-446A-489C-A9B9-39CD2D4E1BC6}">
      <formula1>#REF!</formula1>
    </dataValidation>
  </dataValidations>
  <pageMargins left="0.25" right="0.25" top="0.75" bottom="0.75" header="0.3" footer="0.3"/>
  <pageSetup paperSize="9"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319DB-C2B0-484E-B3BF-673C185ACA0E}">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97" customWidth="1"/>
    <col min="2" max="2" width="2.5546875" style="97" customWidth="1"/>
    <col min="3" max="3" width="9.109375" style="97" customWidth="1"/>
    <col min="4" max="4" width="16" style="97" customWidth="1"/>
    <col min="5" max="5" width="62.33203125" style="97" customWidth="1"/>
    <col min="6" max="6" width="2.5546875" style="98" customWidth="1"/>
    <col min="7" max="7" width="12" style="97" customWidth="1"/>
    <col min="8" max="16" width="9.6640625" style="98" customWidth="1"/>
    <col min="17" max="17" width="2" style="98" customWidth="1"/>
    <col min="18" max="18" width="75.44140625" style="98" customWidth="1"/>
    <col min="19" max="19" width="2.6640625" style="97" customWidth="1"/>
    <col min="20" max="267" width="11.5546875" style="97"/>
    <col min="268" max="269" width="3.6640625" style="97" customWidth="1"/>
    <col min="270" max="270" width="25" style="97" customWidth="1"/>
    <col min="271" max="271" width="34" style="97" customWidth="1"/>
    <col min="272" max="272" width="4.5546875" style="97" bestFit="1" customWidth="1"/>
    <col min="273" max="273" width="20.6640625" style="97" customWidth="1"/>
    <col min="274" max="274" width="20.44140625" style="97" customWidth="1"/>
    <col min="275" max="275" width="3.6640625" style="97" customWidth="1"/>
    <col min="276" max="523" width="11.5546875" style="97"/>
    <col min="524" max="525" width="3.6640625" style="97" customWidth="1"/>
    <col min="526" max="526" width="25" style="97" customWidth="1"/>
    <col min="527" max="527" width="34" style="97" customWidth="1"/>
    <col min="528" max="528" width="4.5546875" style="97" bestFit="1" customWidth="1"/>
    <col min="529" max="529" width="20.6640625" style="97" customWidth="1"/>
    <col min="530" max="530" width="20.44140625" style="97" customWidth="1"/>
    <col min="531" max="531" width="3.6640625" style="97" customWidth="1"/>
    <col min="532" max="779" width="11.5546875" style="97"/>
    <col min="780" max="781" width="3.6640625" style="97" customWidth="1"/>
    <col min="782" max="782" width="25" style="97" customWidth="1"/>
    <col min="783" max="783" width="34" style="97" customWidth="1"/>
    <col min="784" max="784" width="4.5546875" style="97" bestFit="1" customWidth="1"/>
    <col min="785" max="785" width="20.6640625" style="97" customWidth="1"/>
    <col min="786" max="786" width="20.44140625" style="97" customWidth="1"/>
    <col min="787" max="787" width="3.6640625" style="97" customWidth="1"/>
    <col min="788" max="1035" width="11.5546875" style="97"/>
    <col min="1036" max="1037" width="3.6640625" style="97" customWidth="1"/>
    <col min="1038" max="1038" width="25" style="97" customWidth="1"/>
    <col min="1039" max="1039" width="34" style="97" customWidth="1"/>
    <col min="1040" max="1040" width="4.5546875" style="97" bestFit="1" customWidth="1"/>
    <col min="1041" max="1041" width="20.6640625" style="97" customWidth="1"/>
    <col min="1042" max="1042" width="20.44140625" style="97" customWidth="1"/>
    <col min="1043" max="1043" width="3.6640625" style="97" customWidth="1"/>
    <col min="1044" max="1291" width="11.5546875" style="97"/>
    <col min="1292" max="1293" width="3.6640625" style="97" customWidth="1"/>
    <col min="1294" max="1294" width="25" style="97" customWidth="1"/>
    <col min="1295" max="1295" width="34" style="97" customWidth="1"/>
    <col min="1296" max="1296" width="4.5546875" style="97" bestFit="1" customWidth="1"/>
    <col min="1297" max="1297" width="20.6640625" style="97" customWidth="1"/>
    <col min="1298" max="1298" width="20.44140625" style="97" customWidth="1"/>
    <col min="1299" max="1299" width="3.6640625" style="97" customWidth="1"/>
    <col min="1300" max="1547" width="11.5546875" style="97"/>
    <col min="1548" max="1549" width="3.6640625" style="97" customWidth="1"/>
    <col min="1550" max="1550" width="25" style="97" customWidth="1"/>
    <col min="1551" max="1551" width="34" style="97" customWidth="1"/>
    <col min="1552" max="1552" width="4.5546875" style="97" bestFit="1" customWidth="1"/>
    <col min="1553" max="1553" width="20.6640625" style="97" customWidth="1"/>
    <col min="1554" max="1554" width="20.44140625" style="97" customWidth="1"/>
    <col min="1555" max="1555" width="3.6640625" style="97" customWidth="1"/>
    <col min="1556" max="1803" width="11.5546875" style="97"/>
    <col min="1804" max="1805" width="3.6640625" style="97" customWidth="1"/>
    <col min="1806" max="1806" width="25" style="97" customWidth="1"/>
    <col min="1807" max="1807" width="34" style="97" customWidth="1"/>
    <col min="1808" max="1808" width="4.5546875" style="97" bestFit="1" customWidth="1"/>
    <col min="1809" max="1809" width="20.6640625" style="97" customWidth="1"/>
    <col min="1810" max="1810" width="20.44140625" style="97" customWidth="1"/>
    <col min="1811" max="1811" width="3.6640625" style="97" customWidth="1"/>
    <col min="1812" max="2059" width="11.5546875" style="97"/>
    <col min="2060" max="2061" width="3.6640625" style="97" customWidth="1"/>
    <col min="2062" max="2062" width="25" style="97" customWidth="1"/>
    <col min="2063" max="2063" width="34" style="97" customWidth="1"/>
    <col min="2064" max="2064" width="4.5546875" style="97" bestFit="1" customWidth="1"/>
    <col min="2065" max="2065" width="20.6640625" style="97" customWidth="1"/>
    <col min="2066" max="2066" width="20.44140625" style="97" customWidth="1"/>
    <col min="2067" max="2067" width="3.6640625" style="97" customWidth="1"/>
    <col min="2068" max="2315" width="11.5546875" style="97"/>
    <col min="2316" max="2317" width="3.6640625" style="97" customWidth="1"/>
    <col min="2318" max="2318" width="25" style="97" customWidth="1"/>
    <col min="2319" max="2319" width="34" style="97" customWidth="1"/>
    <col min="2320" max="2320" width="4.5546875" style="97" bestFit="1" customWidth="1"/>
    <col min="2321" max="2321" width="20.6640625" style="97" customWidth="1"/>
    <col min="2322" max="2322" width="20.44140625" style="97" customWidth="1"/>
    <col min="2323" max="2323" width="3.6640625" style="97" customWidth="1"/>
    <col min="2324" max="2571" width="11.5546875" style="97"/>
    <col min="2572" max="2573" width="3.6640625" style="97" customWidth="1"/>
    <col min="2574" max="2574" width="25" style="97" customWidth="1"/>
    <col min="2575" max="2575" width="34" style="97" customWidth="1"/>
    <col min="2576" max="2576" width="4.5546875" style="97" bestFit="1" customWidth="1"/>
    <col min="2577" max="2577" width="20.6640625" style="97" customWidth="1"/>
    <col min="2578" max="2578" width="20.44140625" style="97" customWidth="1"/>
    <col min="2579" max="2579" width="3.6640625" style="97" customWidth="1"/>
    <col min="2580" max="2827" width="11.5546875" style="97"/>
    <col min="2828" max="2829" width="3.6640625" style="97" customWidth="1"/>
    <col min="2830" max="2830" width="25" style="97" customWidth="1"/>
    <col min="2831" max="2831" width="34" style="97" customWidth="1"/>
    <col min="2832" max="2832" width="4.5546875" style="97" bestFit="1" customWidth="1"/>
    <col min="2833" max="2833" width="20.6640625" style="97" customWidth="1"/>
    <col min="2834" max="2834" width="20.44140625" style="97" customWidth="1"/>
    <col min="2835" max="2835" width="3.6640625" style="97" customWidth="1"/>
    <col min="2836" max="3083" width="11.5546875" style="97"/>
    <col min="3084" max="3085" width="3.6640625" style="97" customWidth="1"/>
    <col min="3086" max="3086" width="25" style="97" customWidth="1"/>
    <col min="3087" max="3087" width="34" style="97" customWidth="1"/>
    <col min="3088" max="3088" width="4.5546875" style="97" bestFit="1" customWidth="1"/>
    <col min="3089" max="3089" width="20.6640625" style="97" customWidth="1"/>
    <col min="3090" max="3090" width="20.44140625" style="97" customWidth="1"/>
    <col min="3091" max="3091" width="3.6640625" style="97" customWidth="1"/>
    <col min="3092" max="3339" width="11.5546875" style="97"/>
    <col min="3340" max="3341" width="3.6640625" style="97" customWidth="1"/>
    <col min="3342" max="3342" width="25" style="97" customWidth="1"/>
    <col min="3343" max="3343" width="34" style="97" customWidth="1"/>
    <col min="3344" max="3344" width="4.5546875" style="97" bestFit="1" customWidth="1"/>
    <col min="3345" max="3345" width="20.6640625" style="97" customWidth="1"/>
    <col min="3346" max="3346" width="20.44140625" style="97" customWidth="1"/>
    <col min="3347" max="3347" width="3.6640625" style="97" customWidth="1"/>
    <col min="3348" max="3595" width="11.5546875" style="97"/>
    <col min="3596" max="3597" width="3.6640625" style="97" customWidth="1"/>
    <col min="3598" max="3598" width="25" style="97" customWidth="1"/>
    <col min="3599" max="3599" width="34" style="97" customWidth="1"/>
    <col min="3600" max="3600" width="4.5546875" style="97" bestFit="1" customWidth="1"/>
    <col min="3601" max="3601" width="20.6640625" style="97" customWidth="1"/>
    <col min="3602" max="3602" width="20.44140625" style="97" customWidth="1"/>
    <col min="3603" max="3603" width="3.6640625" style="97" customWidth="1"/>
    <col min="3604" max="3851" width="11.5546875" style="97"/>
    <col min="3852" max="3853" width="3.6640625" style="97" customWidth="1"/>
    <col min="3854" max="3854" width="25" style="97" customWidth="1"/>
    <col min="3855" max="3855" width="34" style="97" customWidth="1"/>
    <col min="3856" max="3856" width="4.5546875" style="97" bestFit="1" customWidth="1"/>
    <col min="3857" max="3857" width="20.6640625" style="97" customWidth="1"/>
    <col min="3858" max="3858" width="20.44140625" style="97" customWidth="1"/>
    <col min="3859" max="3859" width="3.6640625" style="97" customWidth="1"/>
    <col min="3860" max="4107" width="11.5546875" style="97"/>
    <col min="4108" max="4109" width="3.6640625" style="97" customWidth="1"/>
    <col min="4110" max="4110" width="25" style="97" customWidth="1"/>
    <col min="4111" max="4111" width="34" style="97" customWidth="1"/>
    <col min="4112" max="4112" width="4.5546875" style="97" bestFit="1" customWidth="1"/>
    <col min="4113" max="4113" width="20.6640625" style="97" customWidth="1"/>
    <col min="4114" max="4114" width="20.44140625" style="97" customWidth="1"/>
    <col min="4115" max="4115" width="3.6640625" style="97" customWidth="1"/>
    <col min="4116" max="4363" width="11.5546875" style="97"/>
    <col min="4364" max="4365" width="3.6640625" style="97" customWidth="1"/>
    <col min="4366" max="4366" width="25" style="97" customWidth="1"/>
    <col min="4367" max="4367" width="34" style="97" customWidth="1"/>
    <col min="4368" max="4368" width="4.5546875" style="97" bestFit="1" customWidth="1"/>
    <col min="4369" max="4369" width="20.6640625" style="97" customWidth="1"/>
    <col min="4370" max="4370" width="20.44140625" style="97" customWidth="1"/>
    <col min="4371" max="4371" width="3.6640625" style="97" customWidth="1"/>
    <col min="4372" max="4619" width="11.5546875" style="97"/>
    <col min="4620" max="4621" width="3.6640625" style="97" customWidth="1"/>
    <col min="4622" max="4622" width="25" style="97" customWidth="1"/>
    <col min="4623" max="4623" width="34" style="97" customWidth="1"/>
    <col min="4624" max="4624" width="4.5546875" style="97" bestFit="1" customWidth="1"/>
    <col min="4625" max="4625" width="20.6640625" style="97" customWidth="1"/>
    <col min="4626" max="4626" width="20.44140625" style="97" customWidth="1"/>
    <col min="4627" max="4627" width="3.6640625" style="97" customWidth="1"/>
    <col min="4628" max="4875" width="11.5546875" style="97"/>
    <col min="4876" max="4877" width="3.6640625" style="97" customWidth="1"/>
    <col min="4878" max="4878" width="25" style="97" customWidth="1"/>
    <col min="4879" max="4879" width="34" style="97" customWidth="1"/>
    <col min="4880" max="4880" width="4.5546875" style="97" bestFit="1" customWidth="1"/>
    <col min="4881" max="4881" width="20.6640625" style="97" customWidth="1"/>
    <col min="4882" max="4882" width="20.44140625" style="97" customWidth="1"/>
    <col min="4883" max="4883" width="3.6640625" style="97" customWidth="1"/>
    <col min="4884" max="5131" width="11.5546875" style="97"/>
    <col min="5132" max="5133" width="3.6640625" style="97" customWidth="1"/>
    <col min="5134" max="5134" width="25" style="97" customWidth="1"/>
    <col min="5135" max="5135" width="34" style="97" customWidth="1"/>
    <col min="5136" max="5136" width="4.5546875" style="97" bestFit="1" customWidth="1"/>
    <col min="5137" max="5137" width="20.6640625" style="97" customWidth="1"/>
    <col min="5138" max="5138" width="20.44140625" style="97" customWidth="1"/>
    <col min="5139" max="5139" width="3.6640625" style="97" customWidth="1"/>
    <col min="5140" max="5387" width="11.5546875" style="97"/>
    <col min="5388" max="5389" width="3.6640625" style="97" customWidth="1"/>
    <col min="5390" max="5390" width="25" style="97" customWidth="1"/>
    <col min="5391" max="5391" width="34" style="97" customWidth="1"/>
    <col min="5392" max="5392" width="4.5546875" style="97" bestFit="1" customWidth="1"/>
    <col min="5393" max="5393" width="20.6640625" style="97" customWidth="1"/>
    <col min="5394" max="5394" width="20.44140625" style="97" customWidth="1"/>
    <col min="5395" max="5395" width="3.6640625" style="97" customWidth="1"/>
    <col min="5396" max="5643" width="11.5546875" style="97"/>
    <col min="5644" max="5645" width="3.6640625" style="97" customWidth="1"/>
    <col min="5646" max="5646" width="25" style="97" customWidth="1"/>
    <col min="5647" max="5647" width="34" style="97" customWidth="1"/>
    <col min="5648" max="5648" width="4.5546875" style="97" bestFit="1" customWidth="1"/>
    <col min="5649" max="5649" width="20.6640625" style="97" customWidth="1"/>
    <col min="5650" max="5650" width="20.44140625" style="97" customWidth="1"/>
    <col min="5651" max="5651" width="3.6640625" style="97" customWidth="1"/>
    <col min="5652" max="5899" width="11.5546875" style="97"/>
    <col min="5900" max="5901" width="3.6640625" style="97" customWidth="1"/>
    <col min="5902" max="5902" width="25" style="97" customWidth="1"/>
    <col min="5903" max="5903" width="34" style="97" customWidth="1"/>
    <col min="5904" max="5904" width="4.5546875" style="97" bestFit="1" customWidth="1"/>
    <col min="5905" max="5905" width="20.6640625" style="97" customWidth="1"/>
    <col min="5906" max="5906" width="20.44140625" style="97" customWidth="1"/>
    <col min="5907" max="5907" width="3.6640625" style="97" customWidth="1"/>
    <col min="5908" max="6155" width="11.5546875" style="97"/>
    <col min="6156" max="6157" width="3.6640625" style="97" customWidth="1"/>
    <col min="6158" max="6158" width="25" style="97" customWidth="1"/>
    <col min="6159" max="6159" width="34" style="97" customWidth="1"/>
    <col min="6160" max="6160" width="4.5546875" style="97" bestFit="1" customWidth="1"/>
    <col min="6161" max="6161" width="20.6640625" style="97" customWidth="1"/>
    <col min="6162" max="6162" width="20.44140625" style="97" customWidth="1"/>
    <col min="6163" max="6163" width="3.6640625" style="97" customWidth="1"/>
    <col min="6164" max="6411" width="11.5546875" style="97"/>
    <col min="6412" max="6413" width="3.6640625" style="97" customWidth="1"/>
    <col min="6414" max="6414" width="25" style="97" customWidth="1"/>
    <col min="6415" max="6415" width="34" style="97" customWidth="1"/>
    <col min="6416" max="6416" width="4.5546875" style="97" bestFit="1" customWidth="1"/>
    <col min="6417" max="6417" width="20.6640625" style="97" customWidth="1"/>
    <col min="6418" max="6418" width="20.44140625" style="97" customWidth="1"/>
    <col min="6419" max="6419" width="3.6640625" style="97" customWidth="1"/>
    <col min="6420" max="6667" width="11.5546875" style="97"/>
    <col min="6668" max="6669" width="3.6640625" style="97" customWidth="1"/>
    <col min="6670" max="6670" width="25" style="97" customWidth="1"/>
    <col min="6671" max="6671" width="34" style="97" customWidth="1"/>
    <col min="6672" max="6672" width="4.5546875" style="97" bestFit="1" customWidth="1"/>
    <col min="6673" max="6673" width="20.6640625" style="97" customWidth="1"/>
    <col min="6674" max="6674" width="20.44140625" style="97" customWidth="1"/>
    <col min="6675" max="6675" width="3.6640625" style="97" customWidth="1"/>
    <col min="6676" max="6923" width="11.5546875" style="97"/>
    <col min="6924" max="6925" width="3.6640625" style="97" customWidth="1"/>
    <col min="6926" max="6926" width="25" style="97" customWidth="1"/>
    <col min="6927" max="6927" width="34" style="97" customWidth="1"/>
    <col min="6928" max="6928" width="4.5546875" style="97" bestFit="1" customWidth="1"/>
    <col min="6929" max="6929" width="20.6640625" style="97" customWidth="1"/>
    <col min="6930" max="6930" width="20.44140625" style="97" customWidth="1"/>
    <col min="6931" max="6931" width="3.6640625" style="97" customWidth="1"/>
    <col min="6932" max="7179" width="11.5546875" style="97"/>
    <col min="7180" max="7181" width="3.6640625" style="97" customWidth="1"/>
    <col min="7182" max="7182" width="25" style="97" customWidth="1"/>
    <col min="7183" max="7183" width="34" style="97" customWidth="1"/>
    <col min="7184" max="7184" width="4.5546875" style="97" bestFit="1" customWidth="1"/>
    <col min="7185" max="7185" width="20.6640625" style="97" customWidth="1"/>
    <col min="7186" max="7186" width="20.44140625" style="97" customWidth="1"/>
    <col min="7187" max="7187" width="3.6640625" style="97" customWidth="1"/>
    <col min="7188" max="7435" width="11.5546875" style="97"/>
    <col min="7436" max="7437" width="3.6640625" style="97" customWidth="1"/>
    <col min="7438" max="7438" width="25" style="97" customWidth="1"/>
    <col min="7439" max="7439" width="34" style="97" customWidth="1"/>
    <col min="7440" max="7440" width="4.5546875" style="97" bestFit="1" customWidth="1"/>
    <col min="7441" max="7441" width="20.6640625" style="97" customWidth="1"/>
    <col min="7442" max="7442" width="20.44140625" style="97" customWidth="1"/>
    <col min="7443" max="7443" width="3.6640625" style="97" customWidth="1"/>
    <col min="7444" max="7691" width="11.5546875" style="97"/>
    <col min="7692" max="7693" width="3.6640625" style="97" customWidth="1"/>
    <col min="7694" max="7694" width="25" style="97" customWidth="1"/>
    <col min="7695" max="7695" width="34" style="97" customWidth="1"/>
    <col min="7696" max="7696" width="4.5546875" style="97" bestFit="1" customWidth="1"/>
    <col min="7697" max="7697" width="20.6640625" style="97" customWidth="1"/>
    <col min="7698" max="7698" width="20.44140625" style="97" customWidth="1"/>
    <col min="7699" max="7699" width="3.6640625" style="97" customWidth="1"/>
    <col min="7700" max="7947" width="11.5546875" style="97"/>
    <col min="7948" max="7949" width="3.6640625" style="97" customWidth="1"/>
    <col min="7950" max="7950" width="25" style="97" customWidth="1"/>
    <col min="7951" max="7951" width="34" style="97" customWidth="1"/>
    <col min="7952" max="7952" width="4.5546875" style="97" bestFit="1" customWidth="1"/>
    <col min="7953" max="7953" width="20.6640625" style="97" customWidth="1"/>
    <col min="7954" max="7954" width="20.44140625" style="97" customWidth="1"/>
    <col min="7955" max="7955" width="3.6640625" style="97" customWidth="1"/>
    <col min="7956" max="8203" width="11.5546875" style="97"/>
    <col min="8204" max="8205" width="3.6640625" style="97" customWidth="1"/>
    <col min="8206" max="8206" width="25" style="97" customWidth="1"/>
    <col min="8207" max="8207" width="34" style="97" customWidth="1"/>
    <col min="8208" max="8208" width="4.5546875" style="97" bestFit="1" customWidth="1"/>
    <col min="8209" max="8209" width="20.6640625" style="97" customWidth="1"/>
    <col min="8210" max="8210" width="20.44140625" style="97" customWidth="1"/>
    <col min="8211" max="8211" width="3.6640625" style="97" customWidth="1"/>
    <col min="8212" max="8459" width="11.5546875" style="97"/>
    <col min="8460" max="8461" width="3.6640625" style="97" customWidth="1"/>
    <col min="8462" max="8462" width="25" style="97" customWidth="1"/>
    <col min="8463" max="8463" width="34" style="97" customWidth="1"/>
    <col min="8464" max="8464" width="4.5546875" style="97" bestFit="1" customWidth="1"/>
    <col min="8465" max="8465" width="20.6640625" style="97" customWidth="1"/>
    <col min="8466" max="8466" width="20.44140625" style="97" customWidth="1"/>
    <col min="8467" max="8467" width="3.6640625" style="97" customWidth="1"/>
    <col min="8468" max="8715" width="11.5546875" style="97"/>
    <col min="8716" max="8717" width="3.6640625" style="97" customWidth="1"/>
    <col min="8718" max="8718" width="25" style="97" customWidth="1"/>
    <col min="8719" max="8719" width="34" style="97" customWidth="1"/>
    <col min="8720" max="8720" width="4.5546875" style="97" bestFit="1" customWidth="1"/>
    <col min="8721" max="8721" width="20.6640625" style="97" customWidth="1"/>
    <col min="8722" max="8722" width="20.44140625" style="97" customWidth="1"/>
    <col min="8723" max="8723" width="3.6640625" style="97" customWidth="1"/>
    <col min="8724" max="8971" width="11.5546875" style="97"/>
    <col min="8972" max="8973" width="3.6640625" style="97" customWidth="1"/>
    <col min="8974" max="8974" width="25" style="97" customWidth="1"/>
    <col min="8975" max="8975" width="34" style="97" customWidth="1"/>
    <col min="8976" max="8976" width="4.5546875" style="97" bestFit="1" customWidth="1"/>
    <col min="8977" max="8977" width="20.6640625" style="97" customWidth="1"/>
    <col min="8978" max="8978" width="20.44140625" style="97" customWidth="1"/>
    <col min="8979" max="8979" width="3.6640625" style="97" customWidth="1"/>
    <col min="8980" max="9227" width="11.5546875" style="97"/>
    <col min="9228" max="9229" width="3.6640625" style="97" customWidth="1"/>
    <col min="9230" max="9230" width="25" style="97" customWidth="1"/>
    <col min="9231" max="9231" width="34" style="97" customWidth="1"/>
    <col min="9232" max="9232" width="4.5546875" style="97" bestFit="1" customWidth="1"/>
    <col min="9233" max="9233" width="20.6640625" style="97" customWidth="1"/>
    <col min="9234" max="9234" width="20.44140625" style="97" customWidth="1"/>
    <col min="9235" max="9235" width="3.6640625" style="97" customWidth="1"/>
    <col min="9236" max="9483" width="11.5546875" style="97"/>
    <col min="9484" max="9485" width="3.6640625" style="97" customWidth="1"/>
    <col min="9486" max="9486" width="25" style="97" customWidth="1"/>
    <col min="9487" max="9487" width="34" style="97" customWidth="1"/>
    <col min="9488" max="9488" width="4.5546875" style="97" bestFit="1" customWidth="1"/>
    <col min="9489" max="9489" width="20.6640625" style="97" customWidth="1"/>
    <col min="9490" max="9490" width="20.44140625" style="97" customWidth="1"/>
    <col min="9491" max="9491" width="3.6640625" style="97" customWidth="1"/>
    <col min="9492" max="9739" width="11.5546875" style="97"/>
    <col min="9740" max="9741" width="3.6640625" style="97" customWidth="1"/>
    <col min="9742" max="9742" width="25" style="97" customWidth="1"/>
    <col min="9743" max="9743" width="34" style="97" customWidth="1"/>
    <col min="9744" max="9744" width="4.5546875" style="97" bestFit="1" customWidth="1"/>
    <col min="9745" max="9745" width="20.6640625" style="97" customWidth="1"/>
    <col min="9746" max="9746" width="20.44140625" style="97" customWidth="1"/>
    <col min="9747" max="9747" width="3.6640625" style="97" customWidth="1"/>
    <col min="9748" max="9995" width="11.5546875" style="97"/>
    <col min="9996" max="9997" width="3.6640625" style="97" customWidth="1"/>
    <col min="9998" max="9998" width="25" style="97" customWidth="1"/>
    <col min="9999" max="9999" width="34" style="97" customWidth="1"/>
    <col min="10000" max="10000" width="4.5546875" style="97" bestFit="1" customWidth="1"/>
    <col min="10001" max="10001" width="20.6640625" style="97" customWidth="1"/>
    <col min="10002" max="10002" width="20.44140625" style="97" customWidth="1"/>
    <col min="10003" max="10003" width="3.6640625" style="97" customWidth="1"/>
    <col min="10004" max="10251" width="11.5546875" style="97"/>
    <col min="10252" max="10253" width="3.6640625" style="97" customWidth="1"/>
    <col min="10254" max="10254" width="25" style="97" customWidth="1"/>
    <col min="10255" max="10255" width="34" style="97" customWidth="1"/>
    <col min="10256" max="10256" width="4.5546875" style="97" bestFit="1" customWidth="1"/>
    <col min="10257" max="10257" width="20.6640625" style="97" customWidth="1"/>
    <col min="10258" max="10258" width="20.44140625" style="97" customWidth="1"/>
    <col min="10259" max="10259" width="3.6640625" style="97" customWidth="1"/>
    <col min="10260" max="10507" width="11.5546875" style="97"/>
    <col min="10508" max="10509" width="3.6640625" style="97" customWidth="1"/>
    <col min="10510" max="10510" width="25" style="97" customWidth="1"/>
    <col min="10511" max="10511" width="34" style="97" customWidth="1"/>
    <col min="10512" max="10512" width="4.5546875" style="97" bestFit="1" customWidth="1"/>
    <col min="10513" max="10513" width="20.6640625" style="97" customWidth="1"/>
    <col min="10514" max="10514" width="20.44140625" style="97" customWidth="1"/>
    <col min="10515" max="10515" width="3.6640625" style="97" customWidth="1"/>
    <col min="10516" max="10763" width="11.5546875" style="97"/>
    <col min="10764" max="10765" width="3.6640625" style="97" customWidth="1"/>
    <col min="10766" max="10766" width="25" style="97" customWidth="1"/>
    <col min="10767" max="10767" width="34" style="97" customWidth="1"/>
    <col min="10768" max="10768" width="4.5546875" style="97" bestFit="1" customWidth="1"/>
    <col min="10769" max="10769" width="20.6640625" style="97" customWidth="1"/>
    <col min="10770" max="10770" width="20.44140625" style="97" customWidth="1"/>
    <col min="10771" max="10771" width="3.6640625" style="97" customWidth="1"/>
    <col min="10772" max="11019" width="11.5546875" style="97"/>
    <col min="11020" max="11021" width="3.6640625" style="97" customWidth="1"/>
    <col min="11022" max="11022" width="25" style="97" customWidth="1"/>
    <col min="11023" max="11023" width="34" style="97" customWidth="1"/>
    <col min="11024" max="11024" width="4.5546875" style="97" bestFit="1" customWidth="1"/>
    <col min="11025" max="11025" width="20.6640625" style="97" customWidth="1"/>
    <col min="11026" max="11026" width="20.44140625" style="97" customWidth="1"/>
    <col min="11027" max="11027" width="3.6640625" style="97" customWidth="1"/>
    <col min="11028" max="11275" width="11.5546875" style="97"/>
    <col min="11276" max="11277" width="3.6640625" style="97" customWidth="1"/>
    <col min="11278" max="11278" width="25" style="97" customWidth="1"/>
    <col min="11279" max="11279" width="34" style="97" customWidth="1"/>
    <col min="11280" max="11280" width="4.5546875" style="97" bestFit="1" customWidth="1"/>
    <col min="11281" max="11281" width="20.6640625" style="97" customWidth="1"/>
    <col min="11282" max="11282" width="20.44140625" style="97" customWidth="1"/>
    <col min="11283" max="11283" width="3.6640625" style="97" customWidth="1"/>
    <col min="11284" max="11531" width="11.5546875" style="97"/>
    <col min="11532" max="11533" width="3.6640625" style="97" customWidth="1"/>
    <col min="11534" max="11534" width="25" style="97" customWidth="1"/>
    <col min="11535" max="11535" width="34" style="97" customWidth="1"/>
    <col min="11536" max="11536" width="4.5546875" style="97" bestFit="1" customWidth="1"/>
    <col min="11537" max="11537" width="20.6640625" style="97" customWidth="1"/>
    <col min="11538" max="11538" width="20.44140625" style="97" customWidth="1"/>
    <col min="11539" max="11539" width="3.6640625" style="97" customWidth="1"/>
    <col min="11540" max="11787" width="11.5546875" style="97"/>
    <col min="11788" max="11789" width="3.6640625" style="97" customWidth="1"/>
    <col min="11790" max="11790" width="25" style="97" customWidth="1"/>
    <col min="11791" max="11791" width="34" style="97" customWidth="1"/>
    <col min="11792" max="11792" width="4.5546875" style="97" bestFit="1" customWidth="1"/>
    <col min="11793" max="11793" width="20.6640625" style="97" customWidth="1"/>
    <col min="11794" max="11794" width="20.44140625" style="97" customWidth="1"/>
    <col min="11795" max="11795" width="3.6640625" style="97" customWidth="1"/>
    <col min="11796" max="12043" width="11.5546875" style="97"/>
    <col min="12044" max="12045" width="3.6640625" style="97" customWidth="1"/>
    <col min="12046" max="12046" width="25" style="97" customWidth="1"/>
    <col min="12047" max="12047" width="34" style="97" customWidth="1"/>
    <col min="12048" max="12048" width="4.5546875" style="97" bestFit="1" customWidth="1"/>
    <col min="12049" max="12049" width="20.6640625" style="97" customWidth="1"/>
    <col min="12050" max="12050" width="20.44140625" style="97" customWidth="1"/>
    <col min="12051" max="12051" width="3.6640625" style="97" customWidth="1"/>
    <col min="12052" max="12299" width="11.5546875" style="97"/>
    <col min="12300" max="12301" width="3.6640625" style="97" customWidth="1"/>
    <col min="12302" max="12302" width="25" style="97" customWidth="1"/>
    <col min="12303" max="12303" width="34" style="97" customWidth="1"/>
    <col min="12304" max="12304" width="4.5546875" style="97" bestFit="1" customWidth="1"/>
    <col min="12305" max="12305" width="20.6640625" style="97" customWidth="1"/>
    <col min="12306" max="12306" width="20.44140625" style="97" customWidth="1"/>
    <col min="12307" max="12307" width="3.6640625" style="97" customWidth="1"/>
    <col min="12308" max="12555" width="11.5546875" style="97"/>
    <col min="12556" max="12557" width="3.6640625" style="97" customWidth="1"/>
    <col min="12558" max="12558" width="25" style="97" customWidth="1"/>
    <col min="12559" max="12559" width="34" style="97" customWidth="1"/>
    <col min="12560" max="12560" width="4.5546875" style="97" bestFit="1" customWidth="1"/>
    <col min="12561" max="12561" width="20.6640625" style="97" customWidth="1"/>
    <col min="12562" max="12562" width="20.44140625" style="97" customWidth="1"/>
    <col min="12563" max="12563" width="3.6640625" style="97" customWidth="1"/>
    <col min="12564" max="12811" width="11.5546875" style="97"/>
    <col min="12812" max="12813" width="3.6640625" style="97" customWidth="1"/>
    <col min="12814" max="12814" width="25" style="97" customWidth="1"/>
    <col min="12815" max="12815" width="34" style="97" customWidth="1"/>
    <col min="12816" max="12816" width="4.5546875" style="97" bestFit="1" customWidth="1"/>
    <col min="12817" max="12817" width="20.6640625" style="97" customWidth="1"/>
    <col min="12818" max="12818" width="20.44140625" style="97" customWidth="1"/>
    <col min="12819" max="12819" width="3.6640625" style="97" customWidth="1"/>
    <col min="12820" max="13067" width="11.5546875" style="97"/>
    <col min="13068" max="13069" width="3.6640625" style="97" customWidth="1"/>
    <col min="13070" max="13070" width="25" style="97" customWidth="1"/>
    <col min="13071" max="13071" width="34" style="97" customWidth="1"/>
    <col min="13072" max="13072" width="4.5546875" style="97" bestFit="1" customWidth="1"/>
    <col min="13073" max="13073" width="20.6640625" style="97" customWidth="1"/>
    <col min="13074" max="13074" width="20.44140625" style="97" customWidth="1"/>
    <col min="13075" max="13075" width="3.6640625" style="97" customWidth="1"/>
    <col min="13076" max="13323" width="11.5546875" style="97"/>
    <col min="13324" max="13325" width="3.6640625" style="97" customWidth="1"/>
    <col min="13326" max="13326" width="25" style="97" customWidth="1"/>
    <col min="13327" max="13327" width="34" style="97" customWidth="1"/>
    <col min="13328" max="13328" width="4.5546875" style="97" bestFit="1" customWidth="1"/>
    <col min="13329" max="13329" width="20.6640625" style="97" customWidth="1"/>
    <col min="13330" max="13330" width="20.44140625" style="97" customWidth="1"/>
    <col min="13331" max="13331" width="3.6640625" style="97" customWidth="1"/>
    <col min="13332" max="13579" width="11.5546875" style="97"/>
    <col min="13580" max="13581" width="3.6640625" style="97" customWidth="1"/>
    <col min="13582" max="13582" width="25" style="97" customWidth="1"/>
    <col min="13583" max="13583" width="34" style="97" customWidth="1"/>
    <col min="13584" max="13584" width="4.5546875" style="97" bestFit="1" customWidth="1"/>
    <col min="13585" max="13585" width="20.6640625" style="97" customWidth="1"/>
    <col min="13586" max="13586" width="20.44140625" style="97" customWidth="1"/>
    <col min="13587" max="13587" width="3.6640625" style="97" customWidth="1"/>
    <col min="13588" max="13835" width="11.5546875" style="97"/>
    <col min="13836" max="13837" width="3.6640625" style="97" customWidth="1"/>
    <col min="13838" max="13838" width="25" style="97" customWidth="1"/>
    <col min="13839" max="13839" width="34" style="97" customWidth="1"/>
    <col min="13840" max="13840" width="4.5546875" style="97" bestFit="1" customWidth="1"/>
    <col min="13841" max="13841" width="20.6640625" style="97" customWidth="1"/>
    <col min="13842" max="13842" width="20.44140625" style="97" customWidth="1"/>
    <col min="13843" max="13843" width="3.6640625" style="97" customWidth="1"/>
    <col min="13844" max="14091" width="11.5546875" style="97"/>
    <col min="14092" max="14093" width="3.6640625" style="97" customWidth="1"/>
    <col min="14094" max="14094" width="25" style="97" customWidth="1"/>
    <col min="14095" max="14095" width="34" style="97" customWidth="1"/>
    <col min="14096" max="14096" width="4.5546875" style="97" bestFit="1" customWidth="1"/>
    <col min="14097" max="14097" width="20.6640625" style="97" customWidth="1"/>
    <col min="14098" max="14098" width="20.44140625" style="97" customWidth="1"/>
    <col min="14099" max="14099" width="3.6640625" style="97" customWidth="1"/>
    <col min="14100" max="14347" width="11.5546875" style="97"/>
    <col min="14348" max="14349" width="3.6640625" style="97" customWidth="1"/>
    <col min="14350" max="14350" width="25" style="97" customWidth="1"/>
    <col min="14351" max="14351" width="34" style="97" customWidth="1"/>
    <col min="14352" max="14352" width="4.5546875" style="97" bestFit="1" customWidth="1"/>
    <col min="14353" max="14353" width="20.6640625" style="97" customWidth="1"/>
    <col min="14354" max="14354" width="20.44140625" style="97" customWidth="1"/>
    <col min="14355" max="14355" width="3.6640625" style="97" customWidth="1"/>
    <col min="14356" max="14603" width="11.5546875" style="97"/>
    <col min="14604" max="14605" width="3.6640625" style="97" customWidth="1"/>
    <col min="14606" max="14606" width="25" style="97" customWidth="1"/>
    <col min="14607" max="14607" width="34" style="97" customWidth="1"/>
    <col min="14608" max="14608" width="4.5546875" style="97" bestFit="1" customWidth="1"/>
    <col min="14609" max="14609" width="20.6640625" style="97" customWidth="1"/>
    <col min="14610" max="14610" width="20.44140625" style="97" customWidth="1"/>
    <col min="14611" max="14611" width="3.6640625" style="97" customWidth="1"/>
    <col min="14612" max="14859" width="11.5546875" style="97"/>
    <col min="14860" max="14861" width="3.6640625" style="97" customWidth="1"/>
    <col min="14862" max="14862" width="25" style="97" customWidth="1"/>
    <col min="14863" max="14863" width="34" style="97" customWidth="1"/>
    <col min="14864" max="14864" width="4.5546875" style="97" bestFit="1" customWidth="1"/>
    <col min="14865" max="14865" width="20.6640625" style="97" customWidth="1"/>
    <col min="14866" max="14866" width="20.44140625" style="97" customWidth="1"/>
    <col min="14867" max="14867" width="3.6640625" style="97" customWidth="1"/>
    <col min="14868" max="15115" width="11.5546875" style="97"/>
    <col min="15116" max="15117" width="3.6640625" style="97" customWidth="1"/>
    <col min="15118" max="15118" width="25" style="97" customWidth="1"/>
    <col min="15119" max="15119" width="34" style="97" customWidth="1"/>
    <col min="15120" max="15120" width="4.5546875" style="97" bestFit="1" customWidth="1"/>
    <col min="15121" max="15121" width="20.6640625" style="97" customWidth="1"/>
    <col min="15122" max="15122" width="20.44140625" style="97" customWidth="1"/>
    <col min="15123" max="15123" width="3.6640625" style="97" customWidth="1"/>
    <col min="15124" max="15371" width="11.5546875" style="97"/>
    <col min="15372" max="15373" width="3.6640625" style="97" customWidth="1"/>
    <col min="15374" max="15374" width="25" style="97" customWidth="1"/>
    <col min="15375" max="15375" width="34" style="97" customWidth="1"/>
    <col min="15376" max="15376" width="4.5546875" style="97" bestFit="1" customWidth="1"/>
    <col min="15377" max="15377" width="20.6640625" style="97" customWidth="1"/>
    <col min="15378" max="15378" width="20.44140625" style="97" customWidth="1"/>
    <col min="15379" max="15379" width="3.6640625" style="97" customWidth="1"/>
    <col min="15380" max="15627" width="11.5546875" style="97"/>
    <col min="15628" max="15629" width="3.6640625" style="97" customWidth="1"/>
    <col min="15630" max="15630" width="25" style="97" customWidth="1"/>
    <col min="15631" max="15631" width="34" style="97" customWidth="1"/>
    <col min="15632" max="15632" width="4.5546875" style="97" bestFit="1" customWidth="1"/>
    <col min="15633" max="15633" width="20.6640625" style="97" customWidth="1"/>
    <col min="15634" max="15634" width="20.44140625" style="97" customWidth="1"/>
    <col min="15635" max="15635" width="3.6640625" style="97" customWidth="1"/>
    <col min="15636" max="15883" width="11.5546875" style="97"/>
    <col min="15884" max="15885" width="3.6640625" style="97" customWidth="1"/>
    <col min="15886" max="15886" width="25" style="97" customWidth="1"/>
    <col min="15887" max="15887" width="34" style="97" customWidth="1"/>
    <col min="15888" max="15888" width="4.5546875" style="97" bestFit="1" customWidth="1"/>
    <col min="15889" max="15889" width="20.6640625" style="97" customWidth="1"/>
    <col min="15890" max="15890" width="20.44140625" style="97" customWidth="1"/>
    <col min="15891" max="15891" width="3.6640625" style="97" customWidth="1"/>
    <col min="15892" max="16139" width="11.5546875" style="97"/>
    <col min="16140" max="16141" width="3.6640625" style="97" customWidth="1"/>
    <col min="16142" max="16142" width="25" style="97" customWidth="1"/>
    <col min="16143" max="16143" width="34" style="97" customWidth="1"/>
    <col min="16144" max="16144" width="4.5546875" style="97" bestFit="1" customWidth="1"/>
    <col min="16145" max="16145" width="20.6640625" style="97" customWidth="1"/>
    <col min="16146" max="16146" width="20.44140625" style="97" customWidth="1"/>
    <col min="16147" max="16147" width="3.6640625" style="97" customWidth="1"/>
    <col min="16148" max="16384" width="11.5546875" style="97"/>
  </cols>
  <sheetData>
    <row r="1" spans="2:22" ht="13.8" x14ac:dyDescent="0.25"/>
    <row r="2" spans="2:22" ht="18.75" customHeight="1" x14ac:dyDescent="0.25">
      <c r="B2" s="99"/>
      <c r="C2" s="100"/>
      <c r="D2" s="100"/>
      <c r="E2" s="101"/>
      <c r="F2" s="102"/>
      <c r="H2" s="97"/>
      <c r="I2" s="97"/>
      <c r="J2" s="97"/>
      <c r="K2" s="97"/>
      <c r="L2" s="97"/>
      <c r="M2" s="97"/>
      <c r="N2" s="97"/>
      <c r="O2" s="97"/>
      <c r="P2" s="97"/>
      <c r="Q2" s="97"/>
      <c r="R2" s="97"/>
    </row>
    <row r="3" spans="2:22" ht="44.25" customHeight="1" x14ac:dyDescent="0.25">
      <c r="B3" s="103"/>
      <c r="C3" s="158" t="s">
        <v>33</v>
      </c>
      <c r="D3" s="158"/>
      <c r="E3" s="158"/>
      <c r="F3" s="104"/>
      <c r="H3" s="97"/>
      <c r="I3" s="97"/>
      <c r="J3" s="97"/>
      <c r="K3" s="97"/>
      <c r="L3" s="97"/>
      <c r="M3" s="97"/>
      <c r="N3" s="97"/>
      <c r="O3" s="97"/>
      <c r="P3" s="97"/>
      <c r="Q3" s="97"/>
      <c r="R3" s="97"/>
    </row>
    <row r="4" spans="2:22" ht="15" customHeight="1" x14ac:dyDescent="0.25">
      <c r="B4" s="103"/>
      <c r="C4" s="105"/>
      <c r="D4" s="105"/>
      <c r="E4" s="106"/>
      <c r="F4" s="107"/>
      <c r="H4" s="97"/>
      <c r="I4" s="97"/>
      <c r="J4" s="97"/>
      <c r="K4" s="97"/>
      <c r="L4" s="97"/>
      <c r="M4" s="97"/>
      <c r="N4" s="97"/>
      <c r="O4" s="97"/>
      <c r="P4" s="97"/>
      <c r="Q4" s="97"/>
      <c r="R4" s="97"/>
    </row>
    <row r="5" spans="2:22" ht="23.25" customHeight="1" x14ac:dyDescent="0.25">
      <c r="B5" s="103"/>
      <c r="C5" s="160" t="s">
        <v>0</v>
      </c>
      <c r="D5" s="160"/>
      <c r="E5" s="160"/>
      <c r="F5" s="108"/>
      <c r="H5" s="109"/>
      <c r="I5" s="101"/>
      <c r="J5" s="101"/>
      <c r="K5" s="101"/>
      <c r="L5" s="101"/>
      <c r="M5" s="101"/>
      <c r="N5" s="101"/>
      <c r="O5" s="101"/>
      <c r="P5" s="110"/>
      <c r="Q5" s="97"/>
      <c r="R5" s="97"/>
    </row>
    <row r="6" spans="2:22" ht="18.75" customHeight="1" x14ac:dyDescent="0.25">
      <c r="B6" s="103"/>
      <c r="C6" s="152" t="s">
        <v>8</v>
      </c>
      <c r="D6" s="152"/>
      <c r="E6" s="130" t="str">
        <f>IF(Overview!$E$6="","",Overview!$E$6)</f>
        <v/>
      </c>
      <c r="F6" s="108"/>
      <c r="H6" s="112"/>
      <c r="I6" s="156" t="s">
        <v>57</v>
      </c>
      <c r="J6" s="156"/>
      <c r="K6" s="156"/>
      <c r="L6" s="156"/>
      <c r="M6" s="156"/>
      <c r="N6" s="156"/>
      <c r="O6" s="156"/>
      <c r="P6" s="113"/>
      <c r="Q6" s="97"/>
      <c r="R6" s="97"/>
    </row>
    <row r="7" spans="2:22" ht="18.75" customHeight="1" x14ac:dyDescent="0.25">
      <c r="B7" s="103"/>
      <c r="C7" s="152" t="s">
        <v>9</v>
      </c>
      <c r="D7" s="152"/>
      <c r="E7" s="130" t="str">
        <f>IF(Overview!$E$7="","",Overview!$E$7)</f>
        <v/>
      </c>
      <c r="F7" s="108"/>
      <c r="H7" s="112"/>
      <c r="I7" s="156"/>
      <c r="J7" s="156"/>
      <c r="K7" s="156"/>
      <c r="L7" s="156"/>
      <c r="M7" s="156"/>
      <c r="N7" s="156"/>
      <c r="O7" s="156"/>
      <c r="P7" s="113"/>
      <c r="Q7" s="97"/>
      <c r="R7" s="97"/>
    </row>
    <row r="8" spans="2:22" ht="18.75" customHeight="1" x14ac:dyDescent="0.25">
      <c r="B8" s="103"/>
      <c r="C8" s="152" t="s">
        <v>10</v>
      </c>
      <c r="D8" s="152"/>
      <c r="E8" s="130" t="str">
        <f>IF(Overview!$E$8="","",Overview!$E$8)</f>
        <v/>
      </c>
      <c r="F8" s="108"/>
      <c r="H8" s="112"/>
      <c r="I8" s="156"/>
      <c r="J8" s="156"/>
      <c r="K8" s="156"/>
      <c r="L8" s="156"/>
      <c r="M8" s="156"/>
      <c r="N8" s="156"/>
      <c r="O8" s="156"/>
      <c r="P8" s="113"/>
      <c r="Q8" s="97"/>
      <c r="R8" s="97"/>
    </row>
    <row r="9" spans="2:22" ht="18.75" customHeight="1" x14ac:dyDescent="0.25">
      <c r="B9" s="103"/>
      <c r="C9" s="152" t="s">
        <v>15</v>
      </c>
      <c r="D9" s="152"/>
      <c r="E9" s="130" t="str">
        <f>IF(Overview!$E$9="","",Overview!$E$9)</f>
        <v>Rückkehr</v>
      </c>
      <c r="F9" s="108"/>
      <c r="H9" s="112"/>
      <c r="I9" s="156"/>
      <c r="J9" s="156"/>
      <c r="K9" s="156"/>
      <c r="L9" s="156"/>
      <c r="M9" s="156"/>
      <c r="N9" s="156"/>
      <c r="O9" s="156"/>
      <c r="P9" s="113"/>
      <c r="Q9" s="97"/>
      <c r="R9" s="97"/>
    </row>
    <row r="10" spans="2:22" ht="18.75" customHeight="1" x14ac:dyDescent="0.25">
      <c r="B10" s="103"/>
      <c r="C10" s="152" t="s">
        <v>11</v>
      </c>
      <c r="D10" s="152"/>
      <c r="E10" s="130" t="str">
        <f>IF(Overview!$E$10="","",Overview!$E$10)</f>
        <v/>
      </c>
      <c r="F10" s="108"/>
      <c r="H10" s="112"/>
      <c r="I10" s="156"/>
      <c r="J10" s="156"/>
      <c r="K10" s="156"/>
      <c r="L10" s="156"/>
      <c r="M10" s="156"/>
      <c r="N10" s="156"/>
      <c r="O10" s="156"/>
      <c r="P10" s="113"/>
      <c r="Q10" s="97"/>
      <c r="R10" s="97"/>
      <c r="V10" s="114"/>
    </row>
    <row r="11" spans="2:22" ht="18.75" customHeight="1" x14ac:dyDescent="0.25">
      <c r="B11" s="103"/>
      <c r="C11" s="152" t="s">
        <v>1</v>
      </c>
      <c r="D11" s="152"/>
      <c r="E11" s="115" t="str">
        <f>IF(Overview!$E$11="","",Overview!$E$11)</f>
        <v/>
      </c>
      <c r="F11" s="108"/>
      <c r="H11" s="112"/>
      <c r="I11" s="156"/>
      <c r="J11" s="156"/>
      <c r="K11" s="156"/>
      <c r="L11" s="156"/>
      <c r="M11" s="156"/>
      <c r="N11" s="156"/>
      <c r="O11" s="156"/>
      <c r="P11" s="113"/>
      <c r="Q11" s="97"/>
      <c r="R11" s="97"/>
    </row>
    <row r="12" spans="2:22" ht="18.75" customHeight="1" x14ac:dyDescent="0.25">
      <c r="B12" s="103"/>
      <c r="C12" s="152" t="s">
        <v>2</v>
      </c>
      <c r="D12" s="152"/>
      <c r="E12" s="115" t="str">
        <f>IF(Overview!$E$12="","",Overview!$E$12)</f>
        <v/>
      </c>
      <c r="F12" s="108"/>
      <c r="H12" s="112"/>
      <c r="I12" s="156"/>
      <c r="J12" s="156"/>
      <c r="K12" s="156"/>
      <c r="L12" s="156"/>
      <c r="M12" s="156"/>
      <c r="N12" s="156"/>
      <c r="O12" s="156"/>
      <c r="P12" s="113"/>
      <c r="Q12" s="97"/>
      <c r="R12" s="97"/>
    </row>
    <row r="13" spans="2:22" ht="18.75" customHeight="1" x14ac:dyDescent="0.25">
      <c r="B13" s="103"/>
      <c r="C13" s="152" t="s">
        <v>3</v>
      </c>
      <c r="D13" s="152"/>
      <c r="E13" s="116" t="str">
        <f>Overview!E13</f>
        <v>befüllt sich automatisch</v>
      </c>
      <c r="F13" s="108"/>
      <c r="H13" s="112"/>
      <c r="I13" s="156"/>
      <c r="J13" s="156"/>
      <c r="K13" s="156"/>
      <c r="L13" s="156"/>
      <c r="M13" s="156"/>
      <c r="N13" s="156"/>
      <c r="O13" s="156"/>
      <c r="P13" s="113"/>
      <c r="Q13" s="97"/>
      <c r="R13" s="97"/>
    </row>
    <row r="14" spans="2:22" ht="12.75" customHeight="1" x14ac:dyDescent="0.25">
      <c r="B14" s="103"/>
      <c r="C14" s="103"/>
      <c r="D14" s="105"/>
      <c r="E14" s="106"/>
      <c r="F14" s="108"/>
      <c r="H14" s="134"/>
      <c r="I14" s="133"/>
      <c r="J14" s="133"/>
      <c r="K14" s="133"/>
      <c r="L14" s="133"/>
      <c r="M14" s="133"/>
      <c r="N14" s="133"/>
      <c r="O14" s="133"/>
      <c r="P14" s="135"/>
      <c r="Q14" s="97"/>
      <c r="R14" s="97"/>
    </row>
    <row r="15" spans="2:22" ht="23.25" customHeight="1" x14ac:dyDescent="0.25">
      <c r="B15" s="103"/>
      <c r="C15" s="161" t="s">
        <v>12</v>
      </c>
      <c r="D15" s="162"/>
      <c r="E15" s="163"/>
      <c r="F15" s="108"/>
      <c r="H15" s="97"/>
      <c r="I15" s="97"/>
      <c r="J15" s="97"/>
      <c r="K15" s="97"/>
      <c r="L15" s="97"/>
      <c r="M15" s="97"/>
      <c r="N15" s="97"/>
      <c r="O15" s="97"/>
      <c r="P15" s="97"/>
      <c r="Q15" s="97"/>
      <c r="R15" s="97"/>
    </row>
    <row r="16" spans="2:22" ht="18.75" customHeight="1" x14ac:dyDescent="0.25">
      <c r="B16" s="103"/>
      <c r="C16" s="164" t="s">
        <v>4</v>
      </c>
      <c r="D16" s="165"/>
      <c r="E16" s="115" t="str">
        <f>E11</f>
        <v/>
      </c>
      <c r="F16" s="108"/>
      <c r="H16" s="97"/>
      <c r="I16" s="97"/>
      <c r="J16" s="97"/>
      <c r="K16" s="97"/>
      <c r="L16" s="97"/>
      <c r="M16" s="97"/>
      <c r="N16" s="97"/>
      <c r="O16" s="97"/>
      <c r="P16" s="97"/>
      <c r="Q16" s="97"/>
      <c r="R16" s="97"/>
    </row>
    <row r="17" spans="2:19" ht="18.75" customHeight="1" x14ac:dyDescent="0.25">
      <c r="B17" s="103"/>
      <c r="C17" s="164" t="s">
        <v>5</v>
      </c>
      <c r="D17" s="165"/>
      <c r="E17" s="115">
        <v>46022</v>
      </c>
      <c r="F17" s="108"/>
      <c r="H17" s="97"/>
      <c r="I17" s="97"/>
      <c r="J17" s="97"/>
      <c r="K17" s="97"/>
      <c r="L17" s="97"/>
      <c r="M17" s="97"/>
      <c r="N17" s="97"/>
      <c r="O17" s="97"/>
      <c r="P17" s="97"/>
      <c r="Q17" s="97"/>
      <c r="R17" s="97"/>
    </row>
    <row r="18" spans="2:19" ht="18.75" customHeight="1" x14ac:dyDescent="0.25">
      <c r="B18" s="103"/>
      <c r="C18" s="164" t="s">
        <v>13</v>
      </c>
      <c r="D18" s="165"/>
      <c r="E18" s="16">
        <f>IF(OR($E$16="",$E$13="befüllt sich automatisch"),0,(($E$17-$E$16)/30.5)/$E$13)</f>
        <v>0</v>
      </c>
      <c r="F18" s="108"/>
      <c r="H18" s="97"/>
      <c r="I18" s="97"/>
      <c r="J18" s="97"/>
      <c r="K18" s="97"/>
      <c r="L18" s="97"/>
      <c r="M18" s="97"/>
      <c r="N18" s="97"/>
      <c r="O18" s="97"/>
      <c r="P18" s="97"/>
      <c r="Q18" s="97"/>
      <c r="R18" s="97"/>
    </row>
    <row r="19" spans="2:19" ht="18.75" customHeight="1" x14ac:dyDescent="0.25">
      <c r="B19" s="118"/>
      <c r="C19" s="119"/>
      <c r="D19" s="119"/>
      <c r="E19" s="119"/>
      <c r="F19" s="120"/>
      <c r="H19" s="97"/>
      <c r="I19" s="97"/>
      <c r="J19" s="97"/>
      <c r="K19" s="97"/>
      <c r="L19" s="97"/>
      <c r="M19" s="97"/>
      <c r="N19" s="97"/>
      <c r="O19" s="97"/>
      <c r="P19" s="97"/>
      <c r="Q19" s="97"/>
      <c r="R19" s="97"/>
    </row>
    <row r="20" spans="2:19" ht="13.8" x14ac:dyDescent="0.25"/>
    <row r="21" spans="2:19" ht="12" customHeight="1" x14ac:dyDescent="0.25">
      <c r="B21" s="99"/>
      <c r="C21" s="121"/>
      <c r="D21" s="100"/>
      <c r="E21" s="100"/>
      <c r="F21" s="100"/>
      <c r="G21" s="100"/>
      <c r="H21" s="100"/>
      <c r="I21" s="100"/>
      <c r="J21" s="100"/>
      <c r="K21" s="100"/>
      <c r="L21" s="100"/>
      <c r="M21" s="100"/>
      <c r="N21" s="100"/>
      <c r="O21" s="100"/>
      <c r="P21" s="100"/>
      <c r="Q21" s="157"/>
      <c r="R21" s="100"/>
      <c r="S21" s="102"/>
    </row>
    <row r="22" spans="2:19" ht="21" customHeight="1" x14ac:dyDescent="0.25">
      <c r="B22" s="103"/>
      <c r="C22" s="153" t="s">
        <v>30</v>
      </c>
      <c r="D22" s="153"/>
      <c r="E22" s="153"/>
      <c r="F22" s="122"/>
      <c r="G22" s="123" t="s">
        <v>28</v>
      </c>
      <c r="H22" s="131" t="s">
        <v>17</v>
      </c>
      <c r="I22" s="131" t="s">
        <v>18</v>
      </c>
      <c r="J22" s="131" t="s">
        <v>19</v>
      </c>
      <c r="K22" s="131" t="s">
        <v>20</v>
      </c>
      <c r="L22" s="131" t="s">
        <v>21</v>
      </c>
      <c r="M22" s="131" t="s">
        <v>22</v>
      </c>
      <c r="N22" s="131" t="s">
        <v>24</v>
      </c>
      <c r="O22" s="131" t="s">
        <v>23</v>
      </c>
      <c r="P22" s="131" t="s">
        <v>25</v>
      </c>
      <c r="Q22" s="158"/>
      <c r="R22" s="131" t="s">
        <v>32</v>
      </c>
      <c r="S22" s="107"/>
    </row>
    <row r="23" spans="2:19" ht="18.600000000000001" customHeight="1" x14ac:dyDescent="0.25">
      <c r="B23" s="103"/>
      <c r="C23" s="138" t="s">
        <v>71</v>
      </c>
      <c r="D23" s="139" t="s">
        <v>26</v>
      </c>
      <c r="E23" s="139"/>
      <c r="F23" s="21"/>
      <c r="G23" s="125">
        <f>SUM(H23:P23)</f>
        <v>0</v>
      </c>
      <c r="H23" s="127"/>
      <c r="I23" s="127"/>
      <c r="J23" s="127"/>
      <c r="K23" s="127"/>
      <c r="L23" s="127"/>
      <c r="M23" s="127"/>
      <c r="N23" s="127"/>
      <c r="O23" s="127"/>
      <c r="P23" s="127"/>
      <c r="Q23" s="158"/>
      <c r="R23" s="22"/>
      <c r="S23" s="107"/>
    </row>
    <row r="24" spans="2:19" ht="28.2" customHeight="1" x14ac:dyDescent="0.25">
      <c r="B24" s="103"/>
      <c r="C24" s="23" t="s">
        <v>72</v>
      </c>
      <c r="D24" s="139" t="s">
        <v>73</v>
      </c>
      <c r="E24" s="139"/>
      <c r="F24" s="24"/>
      <c r="G24" s="125">
        <f t="shared" ref="G24:G28" si="0">SUM(H24:P24)</f>
        <v>0</v>
      </c>
      <c r="H24" s="127"/>
      <c r="I24" s="127"/>
      <c r="J24" s="127"/>
      <c r="K24" s="127"/>
      <c r="L24" s="127"/>
      <c r="M24" s="127"/>
      <c r="N24" s="127"/>
      <c r="O24" s="127"/>
      <c r="P24" s="127"/>
      <c r="Q24" s="158"/>
      <c r="R24" s="22"/>
      <c r="S24" s="107"/>
    </row>
    <row r="25" spans="2:19" ht="28.2" customHeight="1" x14ac:dyDescent="0.25">
      <c r="B25" s="103"/>
      <c r="C25" s="23" t="s">
        <v>74</v>
      </c>
      <c r="D25" s="139" t="s">
        <v>75</v>
      </c>
      <c r="E25" s="139"/>
      <c r="F25" s="24"/>
      <c r="G25" s="125">
        <f t="shared" si="0"/>
        <v>0</v>
      </c>
      <c r="H25" s="127"/>
      <c r="I25" s="127"/>
      <c r="J25" s="127"/>
      <c r="K25" s="127"/>
      <c r="L25" s="127"/>
      <c r="M25" s="127"/>
      <c r="N25" s="127"/>
      <c r="O25" s="127"/>
      <c r="P25" s="127"/>
      <c r="Q25" s="158"/>
      <c r="R25" s="22"/>
      <c r="S25" s="107"/>
    </row>
    <row r="26" spans="2:19" ht="18.600000000000001" customHeight="1" x14ac:dyDescent="0.25">
      <c r="B26" s="103"/>
      <c r="C26" s="23" t="s">
        <v>76</v>
      </c>
      <c r="D26" s="139" t="s">
        <v>77</v>
      </c>
      <c r="E26" s="139"/>
      <c r="F26" s="24"/>
      <c r="G26" s="125">
        <f t="shared" si="0"/>
        <v>0</v>
      </c>
      <c r="H26" s="127"/>
      <c r="I26" s="127"/>
      <c r="J26" s="127"/>
      <c r="K26" s="127"/>
      <c r="L26" s="127"/>
      <c r="M26" s="127"/>
      <c r="N26" s="127"/>
      <c r="O26" s="127"/>
      <c r="P26" s="127"/>
      <c r="Q26" s="158"/>
      <c r="R26" s="22"/>
      <c r="S26" s="107"/>
    </row>
    <row r="27" spans="2:19" ht="18.600000000000001" customHeight="1" x14ac:dyDescent="0.25">
      <c r="B27" s="103"/>
      <c r="C27" s="23" t="s">
        <v>78</v>
      </c>
      <c r="D27" s="139" t="s">
        <v>79</v>
      </c>
      <c r="E27" s="139"/>
      <c r="F27" s="24"/>
      <c r="G27" s="125">
        <f t="shared" si="0"/>
        <v>0</v>
      </c>
      <c r="H27" s="127"/>
      <c r="I27" s="127"/>
      <c r="J27" s="127"/>
      <c r="K27" s="127"/>
      <c r="L27" s="127"/>
      <c r="M27" s="127"/>
      <c r="N27" s="127"/>
      <c r="O27" s="127"/>
      <c r="P27" s="127"/>
      <c r="Q27" s="158"/>
      <c r="R27" s="22"/>
      <c r="S27" s="107"/>
    </row>
    <row r="28" spans="2:19" ht="18.600000000000001" customHeight="1" x14ac:dyDescent="0.25">
      <c r="B28" s="103"/>
      <c r="C28" s="23" t="s">
        <v>80</v>
      </c>
      <c r="D28" s="139" t="s">
        <v>81</v>
      </c>
      <c r="E28" s="139"/>
      <c r="F28" s="24"/>
      <c r="G28" s="125">
        <f t="shared" si="0"/>
        <v>0</v>
      </c>
      <c r="H28" s="127"/>
      <c r="I28" s="127"/>
      <c r="J28" s="127"/>
      <c r="K28" s="127"/>
      <c r="L28" s="127"/>
      <c r="M28" s="127"/>
      <c r="N28" s="127"/>
      <c r="O28" s="127"/>
      <c r="P28" s="127"/>
      <c r="Q28" s="158"/>
      <c r="R28" s="22"/>
      <c r="S28" s="107"/>
    </row>
    <row r="29" spans="2:19" ht="12" customHeight="1" x14ac:dyDescent="0.25">
      <c r="B29" s="118"/>
      <c r="C29" s="121"/>
      <c r="D29" s="119"/>
      <c r="E29" s="119"/>
      <c r="F29" s="119"/>
      <c r="G29" s="119"/>
      <c r="H29" s="117"/>
      <c r="I29" s="117"/>
      <c r="J29" s="117"/>
      <c r="K29" s="117"/>
      <c r="L29" s="117"/>
      <c r="M29" s="117"/>
      <c r="N29" s="117"/>
      <c r="O29" s="117"/>
      <c r="P29" s="117"/>
      <c r="Q29" s="159"/>
      <c r="R29" s="119"/>
      <c r="S29" s="120"/>
    </row>
    <row r="30" spans="2:19" ht="13.8" x14ac:dyDescent="0.25"/>
    <row r="31" spans="2:19" ht="12" customHeight="1" x14ac:dyDescent="0.25">
      <c r="B31" s="99"/>
      <c r="C31" s="100"/>
      <c r="D31" s="100"/>
      <c r="E31" s="100"/>
      <c r="F31" s="100"/>
      <c r="G31" s="100"/>
      <c r="H31" s="100"/>
      <c r="I31" s="100"/>
      <c r="J31" s="100"/>
      <c r="K31" s="100"/>
      <c r="L31" s="100"/>
      <c r="M31" s="100"/>
      <c r="N31" s="100"/>
      <c r="O31" s="100"/>
      <c r="P31" s="100"/>
      <c r="Q31" s="102"/>
      <c r="R31" s="97"/>
    </row>
    <row r="32" spans="2:19" ht="21" customHeight="1" x14ac:dyDescent="0.25">
      <c r="B32" s="126"/>
      <c r="C32" s="153" t="s">
        <v>31</v>
      </c>
      <c r="D32" s="153"/>
      <c r="E32" s="153"/>
      <c r="F32" s="106"/>
      <c r="G32" s="123" t="s">
        <v>28</v>
      </c>
      <c r="H32" s="154" t="s">
        <v>32</v>
      </c>
      <c r="I32" s="154"/>
      <c r="J32" s="154"/>
      <c r="K32" s="154"/>
      <c r="L32" s="154"/>
      <c r="M32" s="154"/>
      <c r="N32" s="154"/>
      <c r="O32" s="154"/>
      <c r="P32" s="154"/>
      <c r="Q32" s="104"/>
      <c r="R32" s="97"/>
    </row>
    <row r="33" spans="2:18" ht="18.600000000000001" customHeight="1" x14ac:dyDescent="0.25">
      <c r="B33" s="126"/>
      <c r="C33" s="23" t="s">
        <v>82</v>
      </c>
      <c r="D33" s="139" t="s">
        <v>83</v>
      </c>
      <c r="E33" s="139"/>
      <c r="F33" s="106"/>
      <c r="G33" s="25"/>
      <c r="H33" s="166"/>
      <c r="I33" s="166"/>
      <c r="J33" s="166"/>
      <c r="K33" s="166"/>
      <c r="L33" s="166"/>
      <c r="M33" s="166"/>
      <c r="N33" s="166"/>
      <c r="O33" s="166"/>
      <c r="P33" s="166"/>
      <c r="Q33" s="104"/>
      <c r="R33" s="97"/>
    </row>
    <row r="34" spans="2:18" ht="18.600000000000001" customHeight="1" x14ac:dyDescent="0.25">
      <c r="B34" s="103"/>
      <c r="C34" s="23" t="s">
        <v>84</v>
      </c>
      <c r="D34" s="139" t="s">
        <v>85</v>
      </c>
      <c r="E34" s="139" t="s">
        <v>27</v>
      </c>
      <c r="F34" s="24"/>
      <c r="G34" s="25"/>
      <c r="H34" s="166"/>
      <c r="I34" s="166"/>
      <c r="J34" s="166"/>
      <c r="K34" s="166"/>
      <c r="L34" s="166"/>
      <c r="M34" s="166"/>
      <c r="N34" s="166"/>
      <c r="O34" s="166"/>
      <c r="P34" s="166"/>
      <c r="Q34" s="107"/>
      <c r="R34" s="97"/>
    </row>
    <row r="35" spans="2:18" ht="12" customHeight="1" x14ac:dyDescent="0.25">
      <c r="B35" s="118"/>
      <c r="C35" s="121"/>
      <c r="D35" s="119"/>
      <c r="E35" s="119"/>
      <c r="F35" s="119"/>
      <c r="G35" s="119"/>
      <c r="H35" s="117"/>
      <c r="I35" s="117"/>
      <c r="J35" s="117"/>
      <c r="K35" s="117"/>
      <c r="L35" s="117"/>
      <c r="M35" s="117"/>
      <c r="N35" s="117"/>
      <c r="O35" s="117"/>
      <c r="P35" s="117"/>
      <c r="Q35" s="120"/>
      <c r="R35" s="97"/>
    </row>
    <row r="36" spans="2:18" ht="13.8" x14ac:dyDescent="0.25"/>
    <row r="37" spans="2:18" ht="12" customHeight="1" x14ac:dyDescent="0.25">
      <c r="B37" s="99"/>
      <c r="C37" s="100"/>
      <c r="D37" s="100"/>
      <c r="E37" s="100"/>
      <c r="F37" s="100"/>
      <c r="G37" s="100"/>
      <c r="H37" s="100"/>
      <c r="I37" s="100"/>
      <c r="J37" s="100"/>
      <c r="K37" s="100"/>
      <c r="L37" s="100"/>
      <c r="M37" s="100"/>
      <c r="N37" s="100"/>
      <c r="O37" s="100"/>
      <c r="P37" s="100"/>
      <c r="Q37" s="102"/>
      <c r="R37" s="97"/>
    </row>
    <row r="38" spans="2:18" ht="21" customHeight="1" x14ac:dyDescent="0.25">
      <c r="B38" s="103"/>
      <c r="C38" s="153" t="s">
        <v>29</v>
      </c>
      <c r="D38" s="153"/>
      <c r="E38" s="153"/>
      <c r="F38" s="106"/>
      <c r="G38" s="123" t="s">
        <v>28</v>
      </c>
      <c r="H38" s="154" t="s">
        <v>32</v>
      </c>
      <c r="I38" s="154"/>
      <c r="J38" s="154"/>
      <c r="K38" s="154"/>
      <c r="L38" s="154"/>
      <c r="M38" s="154"/>
      <c r="N38" s="154"/>
      <c r="O38" s="154"/>
      <c r="P38" s="154"/>
      <c r="Q38" s="104"/>
      <c r="R38" s="97"/>
    </row>
    <row r="39" spans="2:18" ht="19.5" customHeight="1" x14ac:dyDescent="0.25">
      <c r="B39" s="103"/>
      <c r="C39" s="26" t="s">
        <v>86</v>
      </c>
      <c r="D39" s="139" t="s">
        <v>87</v>
      </c>
      <c r="E39" s="139"/>
      <c r="F39" s="122"/>
      <c r="G39" s="27"/>
      <c r="H39" s="166"/>
      <c r="I39" s="166"/>
      <c r="J39" s="166"/>
      <c r="K39" s="166"/>
      <c r="L39" s="166"/>
      <c r="M39" s="166"/>
      <c r="N39" s="166"/>
      <c r="O39" s="166"/>
      <c r="P39" s="166"/>
      <c r="Q39" s="104"/>
      <c r="R39" s="97"/>
    </row>
    <row r="40" spans="2:18" ht="19.5" customHeight="1" x14ac:dyDescent="0.25">
      <c r="B40" s="103"/>
      <c r="C40" s="26" t="s">
        <v>88</v>
      </c>
      <c r="D40" s="139" t="s">
        <v>89</v>
      </c>
      <c r="E40" s="139"/>
      <c r="F40" s="122"/>
      <c r="G40" s="27"/>
      <c r="H40" s="166"/>
      <c r="I40" s="166"/>
      <c r="J40" s="166"/>
      <c r="K40" s="166"/>
      <c r="L40" s="166"/>
      <c r="M40" s="166"/>
      <c r="N40" s="166"/>
      <c r="O40" s="166"/>
      <c r="P40" s="166"/>
      <c r="Q40" s="107"/>
      <c r="R40" s="97"/>
    </row>
    <row r="41" spans="2:18" ht="19.5" customHeight="1" x14ac:dyDescent="0.25">
      <c r="B41" s="103"/>
      <c r="C41" s="26" t="s">
        <v>90</v>
      </c>
      <c r="D41" s="139" t="s">
        <v>91</v>
      </c>
      <c r="E41" s="139"/>
      <c r="F41" s="24"/>
      <c r="G41" s="27"/>
      <c r="H41" s="166"/>
      <c r="I41" s="166"/>
      <c r="J41" s="166"/>
      <c r="K41" s="166"/>
      <c r="L41" s="166"/>
      <c r="M41" s="166"/>
      <c r="N41" s="166"/>
      <c r="O41" s="166"/>
      <c r="P41" s="166"/>
      <c r="Q41" s="107"/>
      <c r="R41" s="97"/>
    </row>
    <row r="42" spans="2:18" ht="19.5" customHeight="1" x14ac:dyDescent="0.25">
      <c r="B42" s="103"/>
      <c r="C42" s="26" t="s">
        <v>92</v>
      </c>
      <c r="D42" s="139" t="s">
        <v>93</v>
      </c>
      <c r="E42" s="139"/>
      <c r="F42" s="24"/>
      <c r="G42" s="27"/>
      <c r="H42" s="166"/>
      <c r="I42" s="166"/>
      <c r="J42" s="166"/>
      <c r="K42" s="166"/>
      <c r="L42" s="166"/>
      <c r="M42" s="166"/>
      <c r="N42" s="166"/>
      <c r="O42" s="166"/>
      <c r="P42" s="166"/>
      <c r="Q42" s="107"/>
      <c r="R42" s="97"/>
    </row>
    <row r="43" spans="2:18" ht="19.5" customHeight="1" x14ac:dyDescent="0.25">
      <c r="B43" s="103"/>
      <c r="C43" s="26" t="s">
        <v>94</v>
      </c>
      <c r="D43" s="139" t="s">
        <v>95</v>
      </c>
      <c r="E43" s="139"/>
      <c r="F43" s="24"/>
      <c r="G43" s="27"/>
      <c r="H43" s="166"/>
      <c r="I43" s="166"/>
      <c r="J43" s="166"/>
      <c r="K43" s="166"/>
      <c r="L43" s="166"/>
      <c r="M43" s="166"/>
      <c r="N43" s="166"/>
      <c r="O43" s="166"/>
      <c r="P43" s="166"/>
      <c r="Q43" s="107"/>
      <c r="R43" s="97"/>
    </row>
    <row r="44" spans="2:18" ht="12" customHeight="1" x14ac:dyDescent="0.25">
      <c r="B44" s="118"/>
      <c r="C44" s="119"/>
      <c r="D44" s="119"/>
      <c r="E44" s="119"/>
      <c r="F44" s="119"/>
      <c r="G44" s="119"/>
      <c r="H44" s="119"/>
      <c r="I44" s="119"/>
      <c r="J44" s="119"/>
      <c r="K44" s="119"/>
      <c r="L44" s="119"/>
      <c r="M44" s="119"/>
      <c r="N44" s="119"/>
      <c r="O44" s="119"/>
      <c r="P44" s="119"/>
      <c r="Q44" s="120"/>
      <c r="R44" s="97"/>
    </row>
    <row r="45" spans="2:18" ht="13.8" x14ac:dyDescent="0.25"/>
    <row r="46" spans="2:18" ht="18" customHeight="1" x14ac:dyDescent="0.25">
      <c r="E46" s="98"/>
      <c r="F46" s="97"/>
      <c r="G46" s="98"/>
      <c r="R46" s="97"/>
    </row>
    <row r="47" spans="2:18" ht="18" customHeight="1" x14ac:dyDescent="0.25">
      <c r="E47" s="98"/>
      <c r="F47" s="97"/>
      <c r="G47" s="98"/>
      <c r="R47" s="97"/>
    </row>
    <row r="48" spans="2:18" ht="18.75" customHeight="1" x14ac:dyDescent="0.25">
      <c r="E48" s="98"/>
      <c r="F48" s="97"/>
      <c r="G48" s="98"/>
      <c r="R48" s="97"/>
    </row>
    <row r="49" spans="5:18" ht="13.8" x14ac:dyDescent="0.25">
      <c r="E49" s="98"/>
      <c r="F49" s="97"/>
      <c r="G49" s="98"/>
      <c r="R49" s="97"/>
    </row>
    <row r="50" spans="5:18" ht="18.75" customHeight="1" x14ac:dyDescent="0.25">
      <c r="E50" s="98"/>
      <c r="F50" s="97"/>
      <c r="G50" s="98"/>
      <c r="R50" s="97"/>
    </row>
    <row r="51" spans="5:18" ht="33" customHeight="1" x14ac:dyDescent="0.25">
      <c r="E51" s="98"/>
      <c r="F51" s="97"/>
      <c r="G51" s="98"/>
      <c r="R51" s="97"/>
    </row>
    <row r="52" spans="5:18" ht="18.75" customHeight="1" x14ac:dyDescent="0.25">
      <c r="E52" s="98"/>
      <c r="F52" s="97"/>
      <c r="G52" s="98"/>
      <c r="R52" s="97"/>
    </row>
    <row r="53" spans="5:18" ht="13.8" x14ac:dyDescent="0.25">
      <c r="E53" s="98"/>
      <c r="F53" s="97"/>
      <c r="G53" s="98"/>
      <c r="R53" s="97"/>
    </row>
    <row r="54" spans="5:18" ht="13.8" x14ac:dyDescent="0.25">
      <c r="E54" s="98"/>
      <c r="F54" s="97"/>
      <c r="G54" s="98"/>
      <c r="R54" s="97"/>
    </row>
    <row r="55" spans="5:18" ht="18.75" customHeight="1" x14ac:dyDescent="0.25">
      <c r="E55" s="98"/>
      <c r="F55" s="97"/>
      <c r="G55" s="98"/>
      <c r="R55" s="97"/>
    </row>
  </sheetData>
  <sheetProtection algorithmName="SHA-512" hashValue="4HWlE0oVam9xXE6UxufsJXV6nMDmaM7grIyPKbjbL0D7l6Mg60zqolY1ugvH5pQquBy/WAl4MsAdzTpCFvf4fg==" saltValue="ssZDPTV0N2R8/f11f6MUEw==" spinCount="100000" sheet="1" formatCells="0" formatRows="0" selectLockedCells="1"/>
  <mergeCells count="41">
    <mergeCell ref="D43:E43"/>
    <mergeCell ref="H43:P43"/>
    <mergeCell ref="H39:P39"/>
    <mergeCell ref="D33:E33"/>
    <mergeCell ref="H33:P33"/>
    <mergeCell ref="D34:E34"/>
    <mergeCell ref="H34:P34"/>
    <mergeCell ref="C38:E38"/>
    <mergeCell ref="H38:P38"/>
    <mergeCell ref="D39:E39"/>
    <mergeCell ref="D40:E40"/>
    <mergeCell ref="H40:P40"/>
    <mergeCell ref="D41:E41"/>
    <mergeCell ref="H41:P41"/>
    <mergeCell ref="D42:E42"/>
    <mergeCell ref="H42:P42"/>
    <mergeCell ref="H32:P32"/>
    <mergeCell ref="C13:D13"/>
    <mergeCell ref="C15:E15"/>
    <mergeCell ref="C16:D16"/>
    <mergeCell ref="C17:D17"/>
    <mergeCell ref="C18:D18"/>
    <mergeCell ref="D26:E26"/>
    <mergeCell ref="D27:E27"/>
    <mergeCell ref="D28:E28"/>
    <mergeCell ref="C32:E32"/>
    <mergeCell ref="I6:O13"/>
    <mergeCell ref="C9:D9"/>
    <mergeCell ref="C10:D10"/>
    <mergeCell ref="C11:D11"/>
    <mergeCell ref="C12:D12"/>
    <mergeCell ref="Q21:Q29"/>
    <mergeCell ref="C22:E22"/>
    <mergeCell ref="D23:E23"/>
    <mergeCell ref="D24:E24"/>
    <mergeCell ref="D25:E25"/>
    <mergeCell ref="C3:E3"/>
    <mergeCell ref="C5:E5"/>
    <mergeCell ref="C6:D6"/>
    <mergeCell ref="C7:D7"/>
    <mergeCell ref="C8:D8"/>
  </mergeCells>
  <conditionalFormatting sqref="D23:D28">
    <cfRule type="expression" dxfId="11" priority="7" stopIfTrue="1">
      <formula>LEFT(D23,7)="Bereich"</formula>
    </cfRule>
    <cfRule type="expression" dxfId="10" priority="8" stopIfTrue="1">
      <formula>LEFT(D23,5)="davon"</formula>
    </cfRule>
  </conditionalFormatting>
  <conditionalFormatting sqref="D34">
    <cfRule type="expression" dxfId="9" priority="5" stopIfTrue="1">
      <formula>LEFT(D34,7)="Bereich"</formula>
    </cfRule>
    <cfRule type="expression" dxfId="8" priority="6" stopIfTrue="1">
      <formula>LEFT(D34,5)="davon"</formula>
    </cfRule>
  </conditionalFormatting>
  <conditionalFormatting sqref="D33">
    <cfRule type="expression" dxfId="7" priority="3" stopIfTrue="1">
      <formula>LEFT(D33,7)="Bereich"</formula>
    </cfRule>
    <cfRule type="expression" dxfId="6" priority="4" stopIfTrue="1">
      <formula>LEFT(D33,5)="davon"</formula>
    </cfRule>
  </conditionalFormatting>
  <conditionalFormatting sqref="D39:D43">
    <cfRule type="expression" dxfId="5" priority="1" stopIfTrue="1">
      <formula>LEFT(D39,7)="Bereich"</formula>
    </cfRule>
    <cfRule type="expression" dxfId="4"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6292A1BF-6B63-44A2-9DDA-67EA2EEAE108}">
      <formula1>#REF!</formula1>
    </dataValidation>
  </dataValidations>
  <pageMargins left="0.25" right="0.25" top="0.75" bottom="0.75" header="0.3" footer="0.3"/>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7C653-4FA0-4B84-9035-EB117AE8FC03}">
  <dimension ref="B2:T100"/>
  <sheetViews>
    <sheetView showGridLines="0" zoomScaleNormal="100" workbookViewId="0">
      <selection activeCell="G51" sqref="G51:G80"/>
    </sheetView>
  </sheetViews>
  <sheetFormatPr baseColWidth="10" defaultColWidth="11.44140625" defaultRowHeight="13.8" x14ac:dyDescent="0.25"/>
  <cols>
    <col min="1" max="1" width="2.5546875" style="50" customWidth="1"/>
    <col min="2" max="2" width="3.6640625" style="1" customWidth="1"/>
    <col min="3" max="3" width="11.44140625" style="1" customWidth="1"/>
    <col min="4" max="4" width="48.33203125" style="1" customWidth="1"/>
    <col min="5" max="5" width="15.6640625" style="1" customWidth="1"/>
    <col min="6" max="6" width="1.6640625" style="2" customWidth="1"/>
    <col min="7" max="7" width="15.88671875" style="2" customWidth="1"/>
    <col min="8" max="8" width="1.6640625" style="2" customWidth="1"/>
    <col min="9" max="9" width="17.6640625" style="1" customWidth="1"/>
    <col min="10" max="10" width="1.6640625" style="2" customWidth="1"/>
    <col min="11" max="11" width="17.6640625" style="1" customWidth="1"/>
    <col min="12" max="12" width="1.6640625" style="2" customWidth="1"/>
    <col min="13" max="13" width="17.6640625" style="1" customWidth="1"/>
    <col min="14" max="14" width="1.6640625" style="2" customWidth="1"/>
    <col min="15" max="15" width="17.6640625" style="2" customWidth="1"/>
    <col min="16" max="16" width="1.6640625" style="2" customWidth="1"/>
    <col min="17" max="17" width="17.6640625" style="1" customWidth="1"/>
    <col min="18" max="18" width="1.6640625" style="2" customWidth="1"/>
    <col min="19" max="19" width="17.6640625" style="1" customWidth="1"/>
    <col min="20" max="20" width="3.88671875" style="2" customWidth="1"/>
    <col min="21" max="16384" width="11.44140625" style="50"/>
  </cols>
  <sheetData>
    <row r="2" spans="2:20" x14ac:dyDescent="0.25">
      <c r="B2" s="3"/>
      <c r="C2" s="4"/>
      <c r="D2" s="4"/>
      <c r="E2" s="4"/>
      <c r="F2" s="5"/>
      <c r="G2" s="5"/>
      <c r="H2" s="5"/>
      <c r="I2" s="4"/>
      <c r="J2" s="5"/>
      <c r="K2" s="4"/>
      <c r="L2" s="5"/>
      <c r="M2" s="4"/>
      <c r="N2" s="5"/>
      <c r="O2" s="5"/>
      <c r="P2" s="5"/>
      <c r="Q2" s="4"/>
      <c r="R2" s="5"/>
      <c r="S2" s="4"/>
      <c r="T2" s="13"/>
    </row>
    <row r="3" spans="2:20" ht="47.4" customHeight="1" x14ac:dyDescent="0.25">
      <c r="B3" s="7"/>
      <c r="C3" s="171" t="s">
        <v>39</v>
      </c>
      <c r="D3" s="171"/>
      <c r="E3" s="171"/>
      <c r="F3" s="171"/>
      <c r="G3" s="171"/>
      <c r="H3" s="89"/>
      <c r="I3" s="89"/>
      <c r="J3" s="89"/>
      <c r="K3" s="89"/>
      <c r="L3" s="89"/>
      <c r="M3" s="89"/>
      <c r="N3" s="89"/>
      <c r="O3" s="89"/>
      <c r="P3" s="89"/>
      <c r="Q3" s="89"/>
      <c r="R3" s="89"/>
      <c r="S3" s="90"/>
      <c r="T3" s="96"/>
    </row>
    <row r="4" spans="2:20" x14ac:dyDescent="0.25">
      <c r="B4" s="7"/>
      <c r="C4" s="89"/>
      <c r="D4" s="89"/>
      <c r="E4" s="89"/>
      <c r="F4" s="91"/>
      <c r="G4" s="91"/>
      <c r="H4" s="91"/>
      <c r="I4" s="89"/>
      <c r="J4" s="91"/>
      <c r="K4" s="89"/>
      <c r="L4" s="91"/>
      <c r="M4" s="89"/>
      <c r="N4" s="91"/>
      <c r="O4" s="91"/>
      <c r="P4" s="91"/>
      <c r="Q4" s="89"/>
      <c r="R4" s="91"/>
      <c r="S4" s="89"/>
      <c r="T4" s="79"/>
    </row>
    <row r="5" spans="2:20" ht="24.75" customHeight="1" x14ac:dyDescent="0.25">
      <c r="B5" s="7"/>
      <c r="C5" s="140" t="s">
        <v>0</v>
      </c>
      <c r="D5" s="170"/>
      <c r="E5" s="170"/>
      <c r="F5" s="170"/>
      <c r="G5" s="141"/>
      <c r="H5" s="92"/>
      <c r="I5" s="92"/>
      <c r="J5" s="92"/>
      <c r="K5" s="92"/>
      <c r="L5" s="92"/>
      <c r="M5" s="92"/>
      <c r="N5" s="92"/>
      <c r="O5" s="92"/>
      <c r="P5" s="92"/>
      <c r="Q5" s="92"/>
      <c r="R5" s="89"/>
      <c r="S5" s="90"/>
      <c r="T5" s="96"/>
    </row>
    <row r="6" spans="2:20" ht="17.25" customHeight="1" x14ac:dyDescent="0.25">
      <c r="B6" s="7"/>
      <c r="C6" s="144" t="s">
        <v>8</v>
      </c>
      <c r="D6" s="144"/>
      <c r="E6" s="139" t="str">
        <f>IF(Overview!E6="","",Overview!E6)</f>
        <v/>
      </c>
      <c r="F6" s="139"/>
      <c r="G6" s="139"/>
      <c r="H6" s="89"/>
      <c r="I6" s="89"/>
      <c r="J6" s="89"/>
      <c r="K6" s="89"/>
      <c r="L6" s="89"/>
      <c r="M6" s="89"/>
      <c r="N6" s="89"/>
      <c r="O6" s="89"/>
      <c r="P6" s="89"/>
      <c r="Q6" s="89"/>
      <c r="R6" s="89"/>
      <c r="S6" s="90"/>
      <c r="T6" s="96"/>
    </row>
    <row r="7" spans="2:20" ht="17.25" customHeight="1" x14ac:dyDescent="0.25">
      <c r="B7" s="7"/>
      <c r="C7" s="144" t="s">
        <v>9</v>
      </c>
      <c r="D7" s="144"/>
      <c r="E7" s="139" t="str">
        <f>IF(Overview!E7="","",Overview!E7)</f>
        <v/>
      </c>
      <c r="F7" s="139"/>
      <c r="G7" s="139"/>
      <c r="H7" s="89"/>
      <c r="I7" s="89"/>
      <c r="J7" s="89"/>
      <c r="K7" s="89"/>
      <c r="L7" s="89"/>
      <c r="M7" s="89"/>
      <c r="N7" s="89"/>
      <c r="O7" s="89"/>
      <c r="P7" s="89"/>
      <c r="Q7" s="89"/>
      <c r="R7" s="89"/>
      <c r="S7" s="90"/>
      <c r="T7" s="96"/>
    </row>
    <row r="8" spans="2:20" ht="17.25" customHeight="1" x14ac:dyDescent="0.25">
      <c r="B8" s="7"/>
      <c r="C8" s="144" t="s">
        <v>10</v>
      </c>
      <c r="D8" s="144"/>
      <c r="E8" s="139" t="str">
        <f>IF(Overview!E8="","",Overview!E8)</f>
        <v/>
      </c>
      <c r="F8" s="139"/>
      <c r="G8" s="139"/>
      <c r="H8" s="89"/>
      <c r="I8" s="89"/>
      <c r="J8" s="89"/>
      <c r="K8" s="89"/>
      <c r="L8" s="89"/>
      <c r="M8" s="89"/>
      <c r="N8" s="89"/>
      <c r="O8" s="89"/>
      <c r="P8" s="89"/>
      <c r="Q8" s="89"/>
      <c r="R8" s="89"/>
      <c r="S8" s="90"/>
      <c r="T8" s="96"/>
    </row>
    <row r="9" spans="2:20" ht="17.25" customHeight="1" x14ac:dyDescent="0.25">
      <c r="B9" s="7"/>
      <c r="C9" s="144" t="s">
        <v>15</v>
      </c>
      <c r="D9" s="144"/>
      <c r="E9" s="139" t="str">
        <f>IF(Overview!E9="","",Overview!E9)</f>
        <v>Rückkehr</v>
      </c>
      <c r="F9" s="139"/>
      <c r="G9" s="139"/>
      <c r="H9" s="89"/>
      <c r="I9" s="89"/>
      <c r="J9" s="89"/>
      <c r="K9" s="89"/>
      <c r="L9" s="89"/>
      <c r="M9" s="89"/>
      <c r="N9" s="89"/>
      <c r="O9" s="89"/>
      <c r="P9" s="89"/>
      <c r="Q9" s="89"/>
      <c r="R9" s="89"/>
      <c r="S9" s="90"/>
      <c r="T9" s="96"/>
    </row>
    <row r="10" spans="2:20" ht="30.75" customHeight="1" x14ac:dyDescent="0.25">
      <c r="B10" s="7"/>
      <c r="C10" s="144" t="s">
        <v>11</v>
      </c>
      <c r="D10" s="144"/>
      <c r="E10" s="139" t="str">
        <f>IF(Overview!E10="","",Overview!E10)</f>
        <v/>
      </c>
      <c r="F10" s="139"/>
      <c r="G10" s="139"/>
      <c r="H10" s="89"/>
      <c r="I10" s="89"/>
      <c r="J10" s="89"/>
      <c r="K10" s="89"/>
      <c r="L10" s="89"/>
      <c r="M10" s="89"/>
      <c r="N10" s="89"/>
      <c r="O10" s="89"/>
      <c r="P10" s="89"/>
      <c r="Q10" s="89"/>
      <c r="R10" s="89"/>
      <c r="S10" s="90"/>
      <c r="T10" s="96"/>
    </row>
    <row r="11" spans="2:20" ht="17.25" customHeight="1" x14ac:dyDescent="0.25">
      <c r="B11" s="7"/>
      <c r="C11" s="144" t="s">
        <v>1</v>
      </c>
      <c r="D11" s="144"/>
      <c r="E11" s="172" t="str">
        <f>IF(Overview!E11="","",Overview!E11)</f>
        <v/>
      </c>
      <c r="F11" s="172"/>
      <c r="G11" s="172"/>
      <c r="H11" s="93"/>
      <c r="I11" s="93"/>
      <c r="J11" s="93"/>
      <c r="K11" s="93"/>
      <c r="L11" s="93"/>
      <c r="M11" s="93"/>
      <c r="N11" s="93"/>
      <c r="O11" s="93"/>
      <c r="P11" s="93"/>
      <c r="Q11" s="93"/>
      <c r="R11" s="89"/>
      <c r="S11" s="90"/>
      <c r="T11" s="96"/>
    </row>
    <row r="12" spans="2:20" ht="17.25" customHeight="1" x14ac:dyDescent="0.25">
      <c r="B12" s="7"/>
      <c r="C12" s="144" t="s">
        <v>2</v>
      </c>
      <c r="D12" s="144"/>
      <c r="E12" s="172" t="str">
        <f>IF(Overview!E12="","",Overview!E12)</f>
        <v/>
      </c>
      <c r="F12" s="172"/>
      <c r="G12" s="172"/>
      <c r="H12" s="93"/>
      <c r="I12" s="93"/>
      <c r="J12" s="93"/>
      <c r="K12" s="93"/>
      <c r="L12" s="93"/>
      <c r="M12" s="93"/>
      <c r="N12" s="93"/>
      <c r="O12" s="93"/>
      <c r="P12" s="93"/>
      <c r="Q12" s="93"/>
      <c r="R12" s="89"/>
      <c r="S12" s="90"/>
      <c r="T12" s="96"/>
    </row>
    <row r="13" spans="2:20" ht="17.25" customHeight="1" x14ac:dyDescent="0.25">
      <c r="B13" s="7"/>
      <c r="C13" s="144" t="s">
        <v>3</v>
      </c>
      <c r="D13" s="144"/>
      <c r="E13" s="151" t="str">
        <f>IF(Overview!E13="","",Overview!E13)</f>
        <v>befüllt sich automatisch</v>
      </c>
      <c r="F13" s="151"/>
      <c r="G13" s="151"/>
      <c r="H13" s="94"/>
      <c r="I13" s="94"/>
      <c r="J13" s="94"/>
      <c r="K13" s="94"/>
      <c r="L13" s="94"/>
      <c r="M13" s="94"/>
      <c r="N13" s="94"/>
      <c r="O13" s="94"/>
      <c r="P13" s="94"/>
      <c r="Q13" s="94"/>
      <c r="R13" s="89"/>
      <c r="S13" s="90"/>
      <c r="T13" s="96"/>
    </row>
    <row r="14" spans="2:20" s="137" customFormat="1" x14ac:dyDescent="0.25">
      <c r="B14" s="7"/>
      <c r="C14" s="89"/>
      <c r="D14" s="89"/>
      <c r="E14" s="89"/>
      <c r="F14" s="89"/>
      <c r="G14" s="89"/>
      <c r="H14" s="89"/>
      <c r="I14" s="89"/>
      <c r="J14" s="89"/>
      <c r="K14" s="89"/>
      <c r="L14" s="89"/>
      <c r="M14" s="89"/>
      <c r="N14" s="89"/>
      <c r="O14" s="89"/>
      <c r="P14" s="89"/>
      <c r="Q14" s="89"/>
      <c r="R14" s="89"/>
      <c r="S14" s="89"/>
      <c r="T14" s="11"/>
    </row>
    <row r="15" spans="2:20" s="137" customFormat="1" x14ac:dyDescent="0.25">
      <c r="B15" s="7"/>
      <c r="C15" s="89"/>
      <c r="D15" s="89"/>
      <c r="E15" s="89"/>
      <c r="F15" s="89"/>
      <c r="G15" s="89"/>
      <c r="H15" s="89"/>
      <c r="I15" s="89"/>
      <c r="J15" s="89"/>
      <c r="K15" s="89"/>
      <c r="L15" s="89"/>
      <c r="M15" s="89"/>
      <c r="N15" s="89"/>
      <c r="O15" s="89"/>
      <c r="P15" s="89"/>
      <c r="Q15" s="89"/>
      <c r="R15" s="89"/>
      <c r="S15" s="89"/>
      <c r="T15" s="11"/>
    </row>
    <row r="16" spans="2:20" ht="34.5" customHeight="1" x14ac:dyDescent="0.25">
      <c r="B16" s="7"/>
      <c r="C16" s="29" t="s">
        <v>16</v>
      </c>
      <c r="D16" s="29" t="s">
        <v>14</v>
      </c>
      <c r="E16" s="30" t="s">
        <v>6</v>
      </c>
      <c r="F16" s="95"/>
      <c r="G16" s="30" t="s">
        <v>65</v>
      </c>
      <c r="H16" s="95"/>
      <c r="I16" s="31" t="s">
        <v>35</v>
      </c>
      <c r="J16" s="32"/>
      <c r="K16" s="31" t="s">
        <v>36</v>
      </c>
      <c r="L16" s="32"/>
      <c r="M16" s="31" t="s">
        <v>37</v>
      </c>
      <c r="N16" s="32"/>
      <c r="O16" s="31" t="s">
        <v>38</v>
      </c>
      <c r="P16" s="32"/>
      <c r="Q16" s="31" t="s">
        <v>54</v>
      </c>
      <c r="R16" s="32"/>
      <c r="S16" s="31" t="s">
        <v>55</v>
      </c>
      <c r="T16" s="32"/>
    </row>
    <row r="17" spans="2:20" x14ac:dyDescent="0.25">
      <c r="B17" s="7"/>
      <c r="C17" s="14" t="s">
        <v>71</v>
      </c>
      <c r="D17" s="26" t="s">
        <v>26</v>
      </c>
      <c r="E17" s="36">
        <f>Overview!F19</f>
        <v>0</v>
      </c>
      <c r="F17" s="24"/>
      <c r="G17" s="36">
        <f>SUM(I17,K17,M17,O17,Q17,S17)</f>
        <v>0</v>
      </c>
      <c r="H17" s="24"/>
      <c r="I17" s="36">
        <f>'bis 30.06.2023'!G$23</f>
        <v>0</v>
      </c>
      <c r="J17" s="37"/>
      <c r="K17" s="36">
        <f>'bis 31.12.2023'!G$23-I17</f>
        <v>0</v>
      </c>
      <c r="L17" s="37"/>
      <c r="M17" s="36">
        <f>'bis 30.06.2024'!$G$23-(I17+K17)</f>
        <v>0</v>
      </c>
      <c r="N17" s="37"/>
      <c r="O17" s="36">
        <f>'bis 31.12.2024'!$G$23-($I17+$K17+$M17)</f>
        <v>0</v>
      </c>
      <c r="P17" s="37"/>
      <c r="Q17" s="36">
        <f>'bis 30.06.2025'!$G$23-($I17+$K17+$M17+O17)</f>
        <v>0</v>
      </c>
      <c r="R17" s="37"/>
      <c r="S17" s="36">
        <f>'bis 31.12.2025'!$G$23-($I17+$K17+$M17+O17+Q17)</f>
        <v>0</v>
      </c>
      <c r="T17" s="37"/>
    </row>
    <row r="18" spans="2:20" x14ac:dyDescent="0.25">
      <c r="B18" s="7"/>
      <c r="C18" s="81"/>
      <c r="D18" s="26" t="s">
        <v>43</v>
      </c>
      <c r="E18" s="36"/>
      <c r="F18" s="24"/>
      <c r="G18" s="36">
        <f t="shared" ref="G18:G48" si="0">SUM(I18,K18,M18,O18,Q18,S18)</f>
        <v>0</v>
      </c>
      <c r="H18" s="24"/>
      <c r="I18" s="36">
        <f>'bis 30.06.2023'!H$23</f>
        <v>0</v>
      </c>
      <c r="J18" s="37"/>
      <c r="K18" s="36">
        <f>'bis 31.12.2023'!H$23-I18</f>
        <v>0</v>
      </c>
      <c r="L18" s="37"/>
      <c r="M18" s="36">
        <f>'bis 30.06.2024'!$H$23-(I18+K18)</f>
        <v>0</v>
      </c>
      <c r="N18" s="37"/>
      <c r="O18" s="36">
        <f>'bis 31.12.2024'!$H$23-(I18+K18+M18)</f>
        <v>0</v>
      </c>
      <c r="P18" s="37"/>
      <c r="Q18" s="36">
        <f>'bis 30.06.2025'!$H$23-($I18+$K18+$M18+O18)</f>
        <v>0</v>
      </c>
      <c r="R18" s="37"/>
      <c r="S18" s="36">
        <f>'bis 31.12.2025'!$H$23-($I18+$K18+$M18+O18+Q18)</f>
        <v>0</v>
      </c>
      <c r="T18" s="37"/>
    </row>
    <row r="19" spans="2:20" x14ac:dyDescent="0.25">
      <c r="B19" s="7"/>
      <c r="C19" s="82"/>
      <c r="D19" s="26" t="s">
        <v>41</v>
      </c>
      <c r="E19" s="36"/>
      <c r="F19" s="24"/>
      <c r="G19" s="36">
        <f t="shared" si="0"/>
        <v>0</v>
      </c>
      <c r="H19" s="24"/>
      <c r="I19" s="36">
        <f>'bis 30.06.2023'!I$23</f>
        <v>0</v>
      </c>
      <c r="J19" s="37"/>
      <c r="K19" s="36">
        <f>'bis 31.12.2023'!I$23-I19</f>
        <v>0</v>
      </c>
      <c r="L19" s="37"/>
      <c r="M19" s="36">
        <f>'bis 30.06.2024'!$I$23-(I19+K19)</f>
        <v>0</v>
      </c>
      <c r="N19" s="37"/>
      <c r="O19" s="36">
        <f>'bis 31.12.2024'!$I$23-(I19+K19+M19)</f>
        <v>0</v>
      </c>
      <c r="P19" s="37"/>
      <c r="Q19" s="36">
        <f>'bis 30.06.2025'!$I$23-($I19+$K19+$M19+O19)</f>
        <v>0</v>
      </c>
      <c r="R19" s="37"/>
      <c r="S19" s="36">
        <f>'bis 31.12.2025'!$I$23-($I19+$K19+$M19+O19+Q19)</f>
        <v>0</v>
      </c>
      <c r="T19" s="37"/>
    </row>
    <row r="20" spans="2:20" x14ac:dyDescent="0.25">
      <c r="B20" s="7"/>
      <c r="C20" s="82"/>
      <c r="D20" s="26" t="s">
        <v>42</v>
      </c>
      <c r="E20" s="36"/>
      <c r="F20" s="24"/>
      <c r="G20" s="36">
        <f t="shared" si="0"/>
        <v>0</v>
      </c>
      <c r="H20" s="24"/>
      <c r="I20" s="36">
        <f>'bis 30.06.2023'!J$23</f>
        <v>0</v>
      </c>
      <c r="J20" s="37"/>
      <c r="K20" s="36">
        <f>'bis 31.12.2023'!J$23-I20</f>
        <v>0</v>
      </c>
      <c r="L20" s="37"/>
      <c r="M20" s="36">
        <f>'bis 30.06.2024'!$J$23-(I20+K20)</f>
        <v>0</v>
      </c>
      <c r="N20" s="37"/>
      <c r="O20" s="36">
        <f>'bis 31.12.2024'!$J$23-(I20+K20+M20)</f>
        <v>0</v>
      </c>
      <c r="P20" s="37"/>
      <c r="Q20" s="36">
        <f>'bis 30.06.2025'!$J$23-($I20+$K20+$M20+O20)</f>
        <v>0</v>
      </c>
      <c r="R20" s="37"/>
      <c r="S20" s="36">
        <f>'bis 31.12.2025'!$J$23-($I20+$K20+$M20+O20+Q20)</f>
        <v>0</v>
      </c>
      <c r="T20" s="37"/>
    </row>
    <row r="21" spans="2:20" x14ac:dyDescent="0.25">
      <c r="B21" s="7"/>
      <c r="C21" s="82"/>
      <c r="D21" s="26" t="s">
        <v>48</v>
      </c>
      <c r="E21" s="36"/>
      <c r="F21" s="24"/>
      <c r="G21" s="36">
        <f t="shared" si="0"/>
        <v>0</v>
      </c>
      <c r="H21" s="24"/>
      <c r="I21" s="36">
        <f>'bis 30.06.2023'!K$23</f>
        <v>0</v>
      </c>
      <c r="J21" s="37"/>
      <c r="K21" s="36">
        <f>'bis 30.06.2023'!K$23-I21</f>
        <v>0</v>
      </c>
      <c r="L21" s="37"/>
      <c r="M21" s="36">
        <f>'bis 30.06.2024'!$K$23-(I21+K21)</f>
        <v>0</v>
      </c>
      <c r="N21" s="37"/>
      <c r="O21" s="36">
        <f>'bis 31.12.2024'!$K$23-(I21+K21+M21)</f>
        <v>0</v>
      </c>
      <c r="P21" s="37"/>
      <c r="Q21" s="36">
        <f>'bis 30.06.2025'!$K$23-($I21+$K21+$M21+O21)</f>
        <v>0</v>
      </c>
      <c r="R21" s="37"/>
      <c r="S21" s="36">
        <f>'bis 31.12.2025'!$K$23-($I21+$K21+$M21+O21+Q21)</f>
        <v>0</v>
      </c>
      <c r="T21" s="37"/>
    </row>
    <row r="22" spans="2:20" x14ac:dyDescent="0.25">
      <c r="B22" s="7"/>
      <c r="C22" s="82"/>
      <c r="D22" s="26" t="s">
        <v>49</v>
      </c>
      <c r="E22" s="36"/>
      <c r="F22" s="24"/>
      <c r="G22" s="36">
        <f t="shared" si="0"/>
        <v>0</v>
      </c>
      <c r="H22" s="24"/>
      <c r="I22" s="36">
        <f>'bis 30.06.2023'!L$23</f>
        <v>0</v>
      </c>
      <c r="J22" s="37"/>
      <c r="K22" s="36">
        <f>'bis 31.12.2023'!L$23-I22</f>
        <v>0</v>
      </c>
      <c r="L22" s="37"/>
      <c r="M22" s="36">
        <f>'bis 30.06.2024'!$L$23-(I22+K22)</f>
        <v>0</v>
      </c>
      <c r="N22" s="37"/>
      <c r="O22" s="36">
        <f>'bis 31.12.2024'!$L$23-(I22+K22+M22)</f>
        <v>0</v>
      </c>
      <c r="P22" s="37"/>
      <c r="Q22" s="36">
        <f>'bis 30.06.2025'!$L$23-($I22+$K22+$M22+O22)</f>
        <v>0</v>
      </c>
      <c r="R22" s="37"/>
      <c r="S22" s="36">
        <f>'bis 31.12.2025'!$L$23-($I22+$K22+$M22+O22+Q22)</f>
        <v>0</v>
      </c>
      <c r="T22" s="37"/>
    </row>
    <row r="23" spans="2:20" x14ac:dyDescent="0.25">
      <c r="B23" s="7"/>
      <c r="C23" s="82"/>
      <c r="D23" s="26" t="s">
        <v>50</v>
      </c>
      <c r="E23" s="36"/>
      <c r="F23" s="24"/>
      <c r="G23" s="36">
        <f t="shared" si="0"/>
        <v>0</v>
      </c>
      <c r="H23" s="24"/>
      <c r="I23" s="36">
        <f>'bis 30.06.2023'!M$23</f>
        <v>0</v>
      </c>
      <c r="J23" s="37"/>
      <c r="K23" s="36">
        <f>'bis 31.12.2023'!M$23-I23</f>
        <v>0</v>
      </c>
      <c r="L23" s="37"/>
      <c r="M23" s="36">
        <f>'bis 30.06.2024'!$M$23-(I23+K23)</f>
        <v>0</v>
      </c>
      <c r="N23" s="37"/>
      <c r="O23" s="36">
        <f>'bis 31.12.2024'!$M$23-(I23+K23+M23)</f>
        <v>0</v>
      </c>
      <c r="P23" s="37"/>
      <c r="Q23" s="36">
        <f>'bis 30.06.2025'!$M$23-($I23+$K23+$M23+O23)</f>
        <v>0</v>
      </c>
      <c r="R23" s="37"/>
      <c r="S23" s="36">
        <f>'bis 31.12.2025'!$M$23-($I23+$K23+$M23+O23+Q23)</f>
        <v>0</v>
      </c>
      <c r="T23" s="37"/>
    </row>
    <row r="24" spans="2:20" x14ac:dyDescent="0.25">
      <c r="B24" s="7"/>
      <c r="C24" s="82"/>
      <c r="D24" s="26" t="s">
        <v>51</v>
      </c>
      <c r="E24" s="36"/>
      <c r="F24" s="24"/>
      <c r="G24" s="36">
        <f t="shared" si="0"/>
        <v>0</v>
      </c>
      <c r="H24" s="24"/>
      <c r="I24" s="36">
        <f>'bis 30.06.2023'!N$23</f>
        <v>0</v>
      </c>
      <c r="J24" s="37"/>
      <c r="K24" s="36">
        <f>'bis 31.12.2023'!N$23-I24</f>
        <v>0</v>
      </c>
      <c r="L24" s="37"/>
      <c r="M24" s="36">
        <f>'bis 30.06.2024'!$N$23-(I24+K24)</f>
        <v>0</v>
      </c>
      <c r="N24" s="37"/>
      <c r="O24" s="36">
        <f>'bis 31.12.2024'!$N$23-(I24+K24+M24)</f>
        <v>0</v>
      </c>
      <c r="P24" s="37"/>
      <c r="Q24" s="36">
        <f>'bis 30.06.2025'!$N$23-($I24+$K24+$M24+O24)</f>
        <v>0</v>
      </c>
      <c r="R24" s="37"/>
      <c r="S24" s="36">
        <f>'bis 31.12.2025'!$N$23-($I24+$K24+$M24+O24+Q24)</f>
        <v>0</v>
      </c>
      <c r="T24" s="37"/>
    </row>
    <row r="25" spans="2:20" x14ac:dyDescent="0.25">
      <c r="B25" s="7"/>
      <c r="C25" s="82"/>
      <c r="D25" s="26" t="s">
        <v>52</v>
      </c>
      <c r="E25" s="36"/>
      <c r="F25" s="24"/>
      <c r="G25" s="36">
        <f t="shared" si="0"/>
        <v>0</v>
      </c>
      <c r="H25" s="24"/>
      <c r="I25" s="36">
        <f>'bis 30.06.2023'!O$23</f>
        <v>0</v>
      </c>
      <c r="J25" s="37"/>
      <c r="K25" s="36">
        <f>'bis 31.12.2023'!O$23-I25</f>
        <v>0</v>
      </c>
      <c r="L25" s="37"/>
      <c r="M25" s="36">
        <f>'bis 30.06.2024'!$O$23-(I25+K25)</f>
        <v>0</v>
      </c>
      <c r="N25" s="37"/>
      <c r="O25" s="36">
        <f>'bis 31.12.2024'!$O$23-(I25+K25+M25)</f>
        <v>0</v>
      </c>
      <c r="P25" s="37"/>
      <c r="Q25" s="36">
        <f>'bis 30.06.2025'!$O$23-($I25+$K25+$M25+O25)</f>
        <v>0</v>
      </c>
      <c r="R25" s="37"/>
      <c r="S25" s="36">
        <f>'bis 31.12.2025'!$O$23-($I25+$K25+$M25+O25+Q25)</f>
        <v>0</v>
      </c>
      <c r="T25" s="37"/>
    </row>
    <row r="26" spans="2:20" x14ac:dyDescent="0.25">
      <c r="B26" s="7"/>
      <c r="C26" s="83"/>
      <c r="D26" s="26" t="s">
        <v>53</v>
      </c>
      <c r="E26" s="36"/>
      <c r="F26" s="24"/>
      <c r="G26" s="36">
        <f t="shared" si="0"/>
        <v>0</v>
      </c>
      <c r="H26" s="24"/>
      <c r="I26" s="36">
        <f>'bis 30.06.2023'!P$23</f>
        <v>0</v>
      </c>
      <c r="J26" s="37"/>
      <c r="K26" s="36">
        <f>'bis 30.06.2023'!P$23-I26</f>
        <v>0</v>
      </c>
      <c r="L26" s="37"/>
      <c r="M26" s="36">
        <f>'bis 30.06.2024'!$P$23-(I26+K26)</f>
        <v>0</v>
      </c>
      <c r="N26" s="37"/>
      <c r="O26" s="36">
        <f>'bis 31.12.2024'!$P$23-(I26+K26+M26)</f>
        <v>0</v>
      </c>
      <c r="P26" s="37"/>
      <c r="Q26" s="36">
        <f>'bis 30.06.2025'!$P$23-($I26+$K26+$M26+O26)</f>
        <v>0</v>
      </c>
      <c r="R26" s="37"/>
      <c r="S26" s="36">
        <f>'bis 31.12.2025'!$P$23-($I26+$K26+$M26+O26+Q26)</f>
        <v>0</v>
      </c>
      <c r="T26" s="37"/>
    </row>
    <row r="27" spans="2:20" ht="27.6" customHeight="1" x14ac:dyDescent="0.25">
      <c r="B27" s="7"/>
      <c r="C27" s="23" t="s">
        <v>72</v>
      </c>
      <c r="D27" s="26" t="s">
        <v>73</v>
      </c>
      <c r="E27" s="36">
        <f>Overview!F20</f>
        <v>0</v>
      </c>
      <c r="F27" s="24"/>
      <c r="G27" s="36">
        <f t="shared" si="0"/>
        <v>0</v>
      </c>
      <c r="H27" s="24"/>
      <c r="I27" s="36">
        <f>'bis 30.06.2023'!G$24</f>
        <v>0</v>
      </c>
      <c r="J27" s="37"/>
      <c r="K27" s="36">
        <f>'bis 31.12.2023'!$G$24-I27</f>
        <v>0</v>
      </c>
      <c r="L27" s="37"/>
      <c r="M27" s="36">
        <f>'bis 30.06.2024'!$G$24-(I27+K27)</f>
        <v>0</v>
      </c>
      <c r="N27" s="37"/>
      <c r="O27" s="36">
        <f>'bis 31.12.2024'!$G$24-(I27+K27+M27)</f>
        <v>0</v>
      </c>
      <c r="P27" s="37"/>
      <c r="Q27" s="36">
        <f>'bis 30.06.2025'!$G$24-($I27+$K27+$M27+O27)</f>
        <v>0</v>
      </c>
      <c r="R27" s="37"/>
      <c r="S27" s="36">
        <f>'bis 31.12.2025'!$G$24-($I27+$K27+$M27+O27+Q27)</f>
        <v>0</v>
      </c>
      <c r="T27" s="37"/>
    </row>
    <row r="28" spans="2:20" x14ac:dyDescent="0.25">
      <c r="B28" s="7"/>
      <c r="C28" s="167"/>
      <c r="D28" s="26" t="s">
        <v>43</v>
      </c>
      <c r="E28" s="36"/>
      <c r="F28" s="24"/>
      <c r="G28" s="36">
        <f t="shared" si="0"/>
        <v>0</v>
      </c>
      <c r="H28" s="24"/>
      <c r="I28" s="36">
        <f>'bis 30.06.2023'!H$24</f>
        <v>0</v>
      </c>
      <c r="J28" s="37"/>
      <c r="K28" s="36">
        <f>'bis 31.12.2023'!$H$24-I28</f>
        <v>0</v>
      </c>
      <c r="L28" s="37"/>
      <c r="M28" s="36">
        <f>'bis 30.06.2024'!$H$24-(I28+K28)</f>
        <v>0</v>
      </c>
      <c r="N28" s="37"/>
      <c r="O28" s="36">
        <f>'bis 31.12.2024'!$H$24-(I28+K28+M28)</f>
        <v>0</v>
      </c>
      <c r="P28" s="37"/>
      <c r="Q28" s="36">
        <f>'bis 30.06.2025'!$H$24-($I28+$K28+$M28+O28)</f>
        <v>0</v>
      </c>
      <c r="R28" s="37"/>
      <c r="S28" s="36">
        <f>'bis 31.12.2025'!$H$24-($I28+$K28+$M28+O28+Q28)</f>
        <v>0</v>
      </c>
      <c r="T28" s="37"/>
    </row>
    <row r="29" spans="2:20" x14ac:dyDescent="0.25">
      <c r="B29" s="7"/>
      <c r="C29" s="168"/>
      <c r="D29" s="26" t="s">
        <v>41</v>
      </c>
      <c r="E29" s="36"/>
      <c r="F29" s="24"/>
      <c r="G29" s="36">
        <f t="shared" si="0"/>
        <v>0</v>
      </c>
      <c r="H29" s="24"/>
      <c r="I29" s="36">
        <f>'bis 30.06.2023'!I$24</f>
        <v>0</v>
      </c>
      <c r="J29" s="37"/>
      <c r="K29" s="36">
        <f>'bis 31.12.2023'!$I$24-I29</f>
        <v>0</v>
      </c>
      <c r="L29" s="37"/>
      <c r="M29" s="36">
        <f>'bis 30.06.2024'!$I$24-(I29+K29)</f>
        <v>0</v>
      </c>
      <c r="N29" s="37"/>
      <c r="O29" s="36">
        <f>'bis 31.12.2024'!$I$24-(I29+K29+M29)</f>
        <v>0</v>
      </c>
      <c r="P29" s="37"/>
      <c r="Q29" s="36">
        <f>'bis 30.06.2025'!$I$24-($I29+$K29+$M29+O29)</f>
        <v>0</v>
      </c>
      <c r="R29" s="37"/>
      <c r="S29" s="36">
        <f>'bis 31.12.2025'!$I$24-($I29+$K29+$M29+O29+Q29)</f>
        <v>0</v>
      </c>
      <c r="T29" s="37"/>
    </row>
    <row r="30" spans="2:20" x14ac:dyDescent="0.25">
      <c r="B30" s="7"/>
      <c r="C30" s="168"/>
      <c r="D30" s="26" t="s">
        <v>42</v>
      </c>
      <c r="E30" s="36"/>
      <c r="F30" s="24"/>
      <c r="G30" s="36">
        <f t="shared" si="0"/>
        <v>0</v>
      </c>
      <c r="H30" s="24"/>
      <c r="I30" s="36">
        <f>'bis 30.06.2023'!J$24</f>
        <v>0</v>
      </c>
      <c r="J30" s="37"/>
      <c r="K30" s="36">
        <f>'bis 31.12.2023'!$J$24-I30</f>
        <v>0</v>
      </c>
      <c r="L30" s="37"/>
      <c r="M30" s="36">
        <f>'bis 30.06.2024'!$J$24-(I30+K30)</f>
        <v>0</v>
      </c>
      <c r="N30" s="37"/>
      <c r="O30" s="36">
        <f>'bis 31.12.2024'!$J$24-(I30+K30+M30)</f>
        <v>0</v>
      </c>
      <c r="P30" s="37"/>
      <c r="Q30" s="36">
        <f>'bis 30.06.2025'!$J$24-($I30+$K30+$M30+O30)</f>
        <v>0</v>
      </c>
      <c r="R30" s="37"/>
      <c r="S30" s="36">
        <f>'bis 31.12.2025'!$J$24-($I30+$K30+$M30+O30+Q30)</f>
        <v>0</v>
      </c>
      <c r="T30" s="37"/>
    </row>
    <row r="31" spans="2:20" x14ac:dyDescent="0.25">
      <c r="B31" s="7"/>
      <c r="C31" s="168"/>
      <c r="D31" s="26" t="s">
        <v>48</v>
      </c>
      <c r="E31" s="36"/>
      <c r="F31" s="24"/>
      <c r="G31" s="36">
        <f t="shared" si="0"/>
        <v>0</v>
      </c>
      <c r="H31" s="24"/>
      <c r="I31" s="36">
        <f>'bis 30.06.2023'!K$24</f>
        <v>0</v>
      </c>
      <c r="J31" s="37"/>
      <c r="K31" s="36">
        <f>'bis 30.06.2023'!$K$24-I31</f>
        <v>0</v>
      </c>
      <c r="L31" s="37"/>
      <c r="M31" s="36">
        <f>'bis 30.06.2024'!$K$24-(I31+K31)</f>
        <v>0</v>
      </c>
      <c r="N31" s="37"/>
      <c r="O31" s="36">
        <f>'bis 31.12.2024'!$K$24-(I31+K31+M31)</f>
        <v>0</v>
      </c>
      <c r="P31" s="37"/>
      <c r="Q31" s="36">
        <f>'bis 30.06.2025'!$K$24-($I31+$K31+$M31+O31)</f>
        <v>0</v>
      </c>
      <c r="R31" s="37"/>
      <c r="S31" s="36">
        <f>'bis 31.12.2025'!$K$24-($I31+$K31+$M31+O31+Q31)</f>
        <v>0</v>
      </c>
      <c r="T31" s="37"/>
    </row>
    <row r="32" spans="2:20" x14ac:dyDescent="0.25">
      <c r="B32" s="7"/>
      <c r="C32" s="168"/>
      <c r="D32" s="26" t="s">
        <v>49</v>
      </c>
      <c r="E32" s="36"/>
      <c r="F32" s="24"/>
      <c r="G32" s="36">
        <f t="shared" si="0"/>
        <v>0</v>
      </c>
      <c r="H32" s="24"/>
      <c r="I32" s="36">
        <f>'bis 30.06.2023'!L$24</f>
        <v>0</v>
      </c>
      <c r="J32" s="37"/>
      <c r="K32" s="36">
        <f>'bis 31.12.2023'!$L$24-I32</f>
        <v>0</v>
      </c>
      <c r="L32" s="37"/>
      <c r="M32" s="36">
        <f>'bis 30.06.2024'!$L$24-(I32+K32)</f>
        <v>0</v>
      </c>
      <c r="N32" s="37"/>
      <c r="O32" s="36">
        <f>'bis 31.12.2024'!$L$24-(I32+K32+M32)</f>
        <v>0</v>
      </c>
      <c r="P32" s="37"/>
      <c r="Q32" s="36">
        <f>'bis 30.06.2025'!$L$24-($I32+$K32+$M32+O32)</f>
        <v>0</v>
      </c>
      <c r="R32" s="37"/>
      <c r="S32" s="36">
        <f>'bis 31.12.2025'!$L$24-($I32+$K32+$M32+O32+Q32)</f>
        <v>0</v>
      </c>
      <c r="T32" s="37"/>
    </row>
    <row r="33" spans="2:20" x14ac:dyDescent="0.25">
      <c r="B33" s="7"/>
      <c r="C33" s="168"/>
      <c r="D33" s="26" t="s">
        <v>50</v>
      </c>
      <c r="E33" s="36"/>
      <c r="F33" s="24"/>
      <c r="G33" s="36">
        <f t="shared" si="0"/>
        <v>0</v>
      </c>
      <c r="H33" s="24"/>
      <c r="I33" s="36">
        <f>'bis 30.06.2023'!M$24</f>
        <v>0</v>
      </c>
      <c r="J33" s="37"/>
      <c r="K33" s="36">
        <f>'bis 31.12.2023'!$M$24-I33</f>
        <v>0</v>
      </c>
      <c r="L33" s="37"/>
      <c r="M33" s="36">
        <f>'bis 30.06.2024'!$M$24-(I33+K33)</f>
        <v>0</v>
      </c>
      <c r="N33" s="37"/>
      <c r="O33" s="36">
        <f>'bis 31.12.2024'!$M$24-(I33+K33+M33)</f>
        <v>0</v>
      </c>
      <c r="P33" s="37"/>
      <c r="Q33" s="36">
        <f>'bis 30.06.2025'!$M$24-($I33+$K33+$M33+O33)</f>
        <v>0</v>
      </c>
      <c r="R33" s="37"/>
      <c r="S33" s="36">
        <f>'bis 31.12.2025'!$M$24-($I33+$K33+$M33+O33+Q33)</f>
        <v>0</v>
      </c>
      <c r="T33" s="37"/>
    </row>
    <row r="34" spans="2:20" x14ac:dyDescent="0.25">
      <c r="B34" s="7"/>
      <c r="C34" s="168"/>
      <c r="D34" s="26" t="s">
        <v>51</v>
      </c>
      <c r="E34" s="36"/>
      <c r="F34" s="24"/>
      <c r="G34" s="36">
        <f t="shared" si="0"/>
        <v>0</v>
      </c>
      <c r="H34" s="24"/>
      <c r="I34" s="36">
        <f>'bis 30.06.2023'!N$24</f>
        <v>0</v>
      </c>
      <c r="J34" s="37"/>
      <c r="K34" s="36">
        <f>'bis 31.12.2023'!$N$24-I34</f>
        <v>0</v>
      </c>
      <c r="L34" s="37"/>
      <c r="M34" s="36">
        <f>'bis 30.06.2024'!$N$24-(I34+K34)</f>
        <v>0</v>
      </c>
      <c r="N34" s="37"/>
      <c r="O34" s="36">
        <f>'bis 31.12.2024'!$N$24-(I34+K34+M34)</f>
        <v>0</v>
      </c>
      <c r="P34" s="37"/>
      <c r="Q34" s="36">
        <f>'bis 30.06.2025'!$N$24-($I34+$K34+$M34+O34)</f>
        <v>0</v>
      </c>
      <c r="R34" s="37"/>
      <c r="S34" s="36">
        <f>'bis 31.12.2025'!$N$24-($I34+$K34+$M34+O34+Q34)</f>
        <v>0</v>
      </c>
      <c r="T34" s="37"/>
    </row>
    <row r="35" spans="2:20" x14ac:dyDescent="0.25">
      <c r="B35" s="7"/>
      <c r="C35" s="168"/>
      <c r="D35" s="26" t="s">
        <v>52</v>
      </c>
      <c r="E35" s="36"/>
      <c r="F35" s="24"/>
      <c r="G35" s="36">
        <f t="shared" si="0"/>
        <v>0</v>
      </c>
      <c r="H35" s="24"/>
      <c r="I35" s="36">
        <f>'bis 30.06.2023'!O$24</f>
        <v>0</v>
      </c>
      <c r="J35" s="37"/>
      <c r="K35" s="36">
        <f>'bis 31.12.2023'!$O$24-I35</f>
        <v>0</v>
      </c>
      <c r="L35" s="37"/>
      <c r="M35" s="36">
        <f>'bis 30.06.2024'!$O$24-(I35+K35)</f>
        <v>0</v>
      </c>
      <c r="N35" s="37"/>
      <c r="O35" s="36">
        <f>'bis 31.12.2024'!$O$24-(I35+K35+M35)</f>
        <v>0</v>
      </c>
      <c r="P35" s="37"/>
      <c r="Q35" s="36">
        <f>'bis 30.06.2025'!$O$24-($I35+$K35+$M35+O35)</f>
        <v>0</v>
      </c>
      <c r="R35" s="37"/>
      <c r="S35" s="36">
        <f>'bis 31.12.2025'!$O$24-($I35+$K35+$M35+O35+Q35)</f>
        <v>0</v>
      </c>
      <c r="T35" s="37"/>
    </row>
    <row r="36" spans="2:20" x14ac:dyDescent="0.25">
      <c r="B36" s="7"/>
      <c r="C36" s="169"/>
      <c r="D36" s="26" t="s">
        <v>53</v>
      </c>
      <c r="E36" s="36"/>
      <c r="F36" s="24"/>
      <c r="G36" s="36">
        <f t="shared" si="0"/>
        <v>0</v>
      </c>
      <c r="H36" s="24"/>
      <c r="I36" s="36">
        <f>'bis 30.06.2023'!P$24</f>
        <v>0</v>
      </c>
      <c r="J36" s="37"/>
      <c r="K36" s="36">
        <f>'bis 30.06.2023'!$P$24-I36</f>
        <v>0</v>
      </c>
      <c r="L36" s="37"/>
      <c r="M36" s="36">
        <f>'bis 30.06.2024'!$P$24-(I36+K36)</f>
        <v>0</v>
      </c>
      <c r="N36" s="37"/>
      <c r="O36" s="36">
        <f>'bis 31.12.2024'!$P$24-(I36+K36+M36)</f>
        <v>0</v>
      </c>
      <c r="P36" s="37"/>
      <c r="Q36" s="36">
        <f>'bis 30.06.2025'!$P$24-($I36+$K36+$M36+O36)</f>
        <v>0</v>
      </c>
      <c r="R36" s="37"/>
      <c r="S36" s="36">
        <f>'bis 31.12.2025'!$P$24-($I36+$K36+$M36+O36+Q36)</f>
        <v>0</v>
      </c>
      <c r="T36" s="37"/>
    </row>
    <row r="37" spans="2:20" ht="27.6" x14ac:dyDescent="0.25">
      <c r="B37" s="7"/>
      <c r="C37" s="23" t="s">
        <v>74</v>
      </c>
      <c r="D37" s="26" t="s">
        <v>96</v>
      </c>
      <c r="E37" s="36">
        <f>Overview!F21</f>
        <v>0</v>
      </c>
      <c r="F37" s="24"/>
      <c r="G37" s="36">
        <f t="shared" si="0"/>
        <v>0</v>
      </c>
      <c r="H37" s="24"/>
      <c r="I37" s="36">
        <f>'bis 30.06.2023'!G$25</f>
        <v>0</v>
      </c>
      <c r="J37" s="37"/>
      <c r="K37" s="36">
        <f>'bis 31.12.2023'!$G$25-I37</f>
        <v>0</v>
      </c>
      <c r="L37" s="37"/>
      <c r="M37" s="36">
        <f>'bis 30.06.2024'!$G$25-(I37+K37)</f>
        <v>0</v>
      </c>
      <c r="N37" s="37"/>
      <c r="O37" s="36">
        <f>'bis 31.12.2024'!$G$25-(I37+K37+M37)</f>
        <v>0</v>
      </c>
      <c r="P37" s="37"/>
      <c r="Q37" s="36">
        <f>'bis 30.06.2025'!$G$25-($I37+$K37+$M37+O37)</f>
        <v>0</v>
      </c>
      <c r="R37" s="37"/>
      <c r="S37" s="36">
        <f>'bis 31.12.2025'!$G$25-($I37+$K37+$M37+O37+Q37)</f>
        <v>0</v>
      </c>
      <c r="T37" s="37"/>
    </row>
    <row r="38" spans="2:20" x14ac:dyDescent="0.25">
      <c r="B38" s="7"/>
      <c r="C38" s="167"/>
      <c r="D38" s="26" t="s">
        <v>43</v>
      </c>
      <c r="E38" s="36"/>
      <c r="F38" s="24"/>
      <c r="G38" s="36">
        <f t="shared" si="0"/>
        <v>0</v>
      </c>
      <c r="H38" s="24"/>
      <c r="I38" s="36">
        <f>'bis 30.06.2023'!H$25</f>
        <v>0</v>
      </c>
      <c r="J38" s="37"/>
      <c r="K38" s="36">
        <f>'bis 31.12.2023'!$H$25-I38</f>
        <v>0</v>
      </c>
      <c r="L38" s="37"/>
      <c r="M38" s="36">
        <f>'bis 30.06.2024'!$H$25-(I38+K38)</f>
        <v>0</v>
      </c>
      <c r="N38" s="37"/>
      <c r="O38" s="36">
        <f>'bis 31.12.2024'!$H$25-(I38+K38+M38)</f>
        <v>0</v>
      </c>
      <c r="P38" s="37"/>
      <c r="Q38" s="36">
        <f>'bis 30.06.2025'!$H$25-($I38+$K38+$M38+O38)</f>
        <v>0</v>
      </c>
      <c r="R38" s="37"/>
      <c r="S38" s="36">
        <f>'bis 31.12.2025'!$H$25-($I38+$K38+$M38+O38+Q38)</f>
        <v>0</v>
      </c>
      <c r="T38" s="37"/>
    </row>
    <row r="39" spans="2:20" x14ac:dyDescent="0.25">
      <c r="B39" s="7"/>
      <c r="C39" s="168"/>
      <c r="D39" s="26" t="s">
        <v>41</v>
      </c>
      <c r="E39" s="36"/>
      <c r="F39" s="24"/>
      <c r="G39" s="36">
        <f t="shared" si="0"/>
        <v>0</v>
      </c>
      <c r="H39" s="24"/>
      <c r="I39" s="36">
        <f>'bis 30.06.2023'!I$25</f>
        <v>0</v>
      </c>
      <c r="J39" s="37"/>
      <c r="K39" s="36">
        <f>'bis 31.12.2023'!$I$25-I39</f>
        <v>0</v>
      </c>
      <c r="L39" s="37"/>
      <c r="M39" s="36">
        <f>'bis 30.06.2024'!$I$25-(I39+K39)</f>
        <v>0</v>
      </c>
      <c r="N39" s="37"/>
      <c r="O39" s="36">
        <f>'bis 31.12.2024'!$I$25-(I39+K39+M39)</f>
        <v>0</v>
      </c>
      <c r="P39" s="37"/>
      <c r="Q39" s="36">
        <f>'bis 30.06.2025'!$I$25-($I39+$K39+$M39+O39)</f>
        <v>0</v>
      </c>
      <c r="R39" s="37"/>
      <c r="S39" s="36">
        <f>'bis 31.12.2025'!$I$25-($I39+$K39+$M39+O39+Q39)</f>
        <v>0</v>
      </c>
      <c r="T39" s="37"/>
    </row>
    <row r="40" spans="2:20" x14ac:dyDescent="0.25">
      <c r="B40" s="7"/>
      <c r="C40" s="168"/>
      <c r="D40" s="26" t="s">
        <v>42</v>
      </c>
      <c r="E40" s="36"/>
      <c r="F40" s="24"/>
      <c r="G40" s="36">
        <f t="shared" si="0"/>
        <v>0</v>
      </c>
      <c r="H40" s="24"/>
      <c r="I40" s="36">
        <f>'bis 30.06.2023'!J$25</f>
        <v>0</v>
      </c>
      <c r="J40" s="37"/>
      <c r="K40" s="36">
        <f>'bis 31.12.2023'!$J$25-I40</f>
        <v>0</v>
      </c>
      <c r="L40" s="37"/>
      <c r="M40" s="36">
        <f>'bis 30.06.2024'!$J$25-(I40+K40)</f>
        <v>0</v>
      </c>
      <c r="N40" s="37"/>
      <c r="O40" s="36">
        <f>'bis 31.12.2024'!$J$25-(I40+K40+M40)</f>
        <v>0</v>
      </c>
      <c r="P40" s="37"/>
      <c r="Q40" s="36">
        <f>'bis 30.06.2025'!$J$25-($I40+$K40+$M40+O40)</f>
        <v>0</v>
      </c>
      <c r="R40" s="37"/>
      <c r="S40" s="36">
        <f>'bis 31.12.2025'!$J$25-($I40+$K40+$M40+O40+Q40)</f>
        <v>0</v>
      </c>
      <c r="T40" s="37"/>
    </row>
    <row r="41" spans="2:20" x14ac:dyDescent="0.25">
      <c r="B41" s="7"/>
      <c r="C41" s="168"/>
      <c r="D41" s="26" t="s">
        <v>48</v>
      </c>
      <c r="E41" s="36"/>
      <c r="F41" s="24"/>
      <c r="G41" s="36">
        <f t="shared" si="0"/>
        <v>0</v>
      </c>
      <c r="H41" s="24"/>
      <c r="I41" s="36">
        <f>'bis 30.06.2023'!K$25</f>
        <v>0</v>
      </c>
      <c r="J41" s="37"/>
      <c r="K41" s="36">
        <f>'bis 30.06.2023'!$K$25-I41</f>
        <v>0</v>
      </c>
      <c r="L41" s="37"/>
      <c r="M41" s="36">
        <f>'bis 30.06.2024'!$K$25-(I41+K41)</f>
        <v>0</v>
      </c>
      <c r="N41" s="37"/>
      <c r="O41" s="36">
        <f>'bis 31.12.2024'!$K$25-(I41+K41+M41)</f>
        <v>0</v>
      </c>
      <c r="P41" s="37"/>
      <c r="Q41" s="36">
        <f>'bis 30.06.2025'!$K$25-($I41+$K41+$M41+O41)</f>
        <v>0</v>
      </c>
      <c r="R41" s="37"/>
      <c r="S41" s="36">
        <f>'bis 31.12.2025'!$K$25-($I41+$K41+$M41+O41+Q41)</f>
        <v>0</v>
      </c>
      <c r="T41" s="37"/>
    </row>
    <row r="42" spans="2:20" x14ac:dyDescent="0.25">
      <c r="B42" s="7"/>
      <c r="C42" s="168"/>
      <c r="D42" s="26" t="s">
        <v>49</v>
      </c>
      <c r="E42" s="36"/>
      <c r="F42" s="24"/>
      <c r="G42" s="36">
        <f t="shared" si="0"/>
        <v>0</v>
      </c>
      <c r="H42" s="24"/>
      <c r="I42" s="36">
        <f>'bis 30.06.2023'!L$25</f>
        <v>0</v>
      </c>
      <c r="J42" s="37"/>
      <c r="K42" s="36">
        <f>'bis 31.12.2023'!$L$25-I42</f>
        <v>0</v>
      </c>
      <c r="L42" s="37"/>
      <c r="M42" s="36">
        <f>'bis 30.06.2024'!$L$25-(I42+K42)</f>
        <v>0</v>
      </c>
      <c r="N42" s="37"/>
      <c r="O42" s="36">
        <f>'bis 31.12.2024'!$L$25-(I42+K42+M42)</f>
        <v>0</v>
      </c>
      <c r="P42" s="37"/>
      <c r="Q42" s="36">
        <f>'bis 30.06.2025'!$L$25-($I42+$K42+$M42+O42)</f>
        <v>0</v>
      </c>
      <c r="R42" s="37"/>
      <c r="S42" s="36">
        <f>'bis 31.12.2025'!$L$25-($I42+$K42+$M42+O42+Q42)</f>
        <v>0</v>
      </c>
      <c r="T42" s="37"/>
    </row>
    <row r="43" spans="2:20" x14ac:dyDescent="0.25">
      <c r="B43" s="7"/>
      <c r="C43" s="168"/>
      <c r="D43" s="26" t="s">
        <v>50</v>
      </c>
      <c r="E43" s="36"/>
      <c r="F43" s="24"/>
      <c r="G43" s="36">
        <f t="shared" si="0"/>
        <v>0</v>
      </c>
      <c r="H43" s="24"/>
      <c r="I43" s="36">
        <f>'bis 30.06.2023'!M$25</f>
        <v>0</v>
      </c>
      <c r="J43" s="37"/>
      <c r="K43" s="36">
        <f>'bis 31.12.2023'!$M$25-I43</f>
        <v>0</v>
      </c>
      <c r="L43" s="37"/>
      <c r="M43" s="36">
        <f>'bis 30.06.2024'!$M$25-(I43+K43)</f>
        <v>0</v>
      </c>
      <c r="N43" s="37"/>
      <c r="O43" s="36">
        <f>'bis 31.12.2024'!$M$25-(I43+K43+M43)</f>
        <v>0</v>
      </c>
      <c r="P43" s="37"/>
      <c r="Q43" s="36">
        <f>'bis 30.06.2025'!$M$25-($I43+$K43+$M43+O43)</f>
        <v>0</v>
      </c>
      <c r="R43" s="37"/>
      <c r="S43" s="36">
        <f>'bis 31.12.2025'!$M$25-($I43+$K43+$M43+O43+Q43)</f>
        <v>0</v>
      </c>
      <c r="T43" s="37"/>
    </row>
    <row r="44" spans="2:20" x14ac:dyDescent="0.25">
      <c r="B44" s="7"/>
      <c r="C44" s="168"/>
      <c r="D44" s="26" t="s">
        <v>51</v>
      </c>
      <c r="E44" s="36"/>
      <c r="F44" s="24"/>
      <c r="G44" s="36">
        <f t="shared" si="0"/>
        <v>0</v>
      </c>
      <c r="H44" s="24"/>
      <c r="I44" s="36">
        <f>'bis 30.06.2023'!N$25</f>
        <v>0</v>
      </c>
      <c r="J44" s="37"/>
      <c r="K44" s="36">
        <f>'bis 31.12.2023'!$N$25-I44</f>
        <v>0</v>
      </c>
      <c r="L44" s="37"/>
      <c r="M44" s="36">
        <f>'bis 30.06.2024'!$N$25-(I44+K44)</f>
        <v>0</v>
      </c>
      <c r="N44" s="37"/>
      <c r="O44" s="36">
        <f>'bis 31.12.2024'!$N$25-(I44+K44+M44)</f>
        <v>0</v>
      </c>
      <c r="P44" s="37"/>
      <c r="Q44" s="36">
        <f>'bis 30.06.2025'!$N$25-($I44+$K44+$M44+O44)</f>
        <v>0</v>
      </c>
      <c r="R44" s="37"/>
      <c r="S44" s="36">
        <f>'bis 31.12.2025'!$N$25-($I44+$K44+$M44+O44+Q44)</f>
        <v>0</v>
      </c>
      <c r="T44" s="37"/>
    </row>
    <row r="45" spans="2:20" x14ac:dyDescent="0.25">
      <c r="B45" s="7"/>
      <c r="C45" s="168"/>
      <c r="D45" s="26" t="s">
        <v>52</v>
      </c>
      <c r="E45" s="36"/>
      <c r="F45" s="24"/>
      <c r="G45" s="36">
        <f t="shared" si="0"/>
        <v>0</v>
      </c>
      <c r="H45" s="24"/>
      <c r="I45" s="36">
        <f>'bis 30.06.2023'!O$25</f>
        <v>0</v>
      </c>
      <c r="J45" s="37"/>
      <c r="K45" s="36">
        <f>'bis 31.12.2023'!$O$25-I45</f>
        <v>0</v>
      </c>
      <c r="L45" s="37"/>
      <c r="M45" s="36">
        <f>'bis 30.06.2024'!$O$25-(I45+K45)</f>
        <v>0</v>
      </c>
      <c r="N45" s="37"/>
      <c r="O45" s="36">
        <f>'bis 31.12.2024'!$O$25-(I45+K45+M45)</f>
        <v>0</v>
      </c>
      <c r="P45" s="37"/>
      <c r="Q45" s="36">
        <f>'bis 30.06.2025'!$O$25-($I45+$K45+$M45+O45)</f>
        <v>0</v>
      </c>
      <c r="R45" s="37"/>
      <c r="S45" s="36">
        <f>'bis 31.12.2025'!$O$25-($I45+$K45+$M45+O45+Q45)</f>
        <v>0</v>
      </c>
      <c r="T45" s="37"/>
    </row>
    <row r="46" spans="2:20" x14ac:dyDescent="0.25">
      <c r="B46" s="7"/>
      <c r="C46" s="169"/>
      <c r="D46" s="26" t="s">
        <v>53</v>
      </c>
      <c r="E46" s="36"/>
      <c r="F46" s="24"/>
      <c r="G46" s="36">
        <f t="shared" si="0"/>
        <v>0</v>
      </c>
      <c r="H46" s="24"/>
      <c r="I46" s="36">
        <f>'bis 30.06.2023'!P$25</f>
        <v>0</v>
      </c>
      <c r="J46" s="37"/>
      <c r="K46" s="36">
        <f>'bis 30.06.2023'!$P$25-I46</f>
        <v>0</v>
      </c>
      <c r="L46" s="37"/>
      <c r="M46" s="36">
        <f>'bis 30.06.2024'!$P$25-(I46+K46)</f>
        <v>0</v>
      </c>
      <c r="N46" s="37"/>
      <c r="O46" s="36">
        <f>'bis 31.12.2024'!$P$25-(I46+K46+M46)</f>
        <v>0</v>
      </c>
      <c r="P46" s="37"/>
      <c r="Q46" s="36">
        <f>'bis 30.06.2025'!$P$25-($I46+$K46+$M46+O46)</f>
        <v>0</v>
      </c>
      <c r="R46" s="37"/>
      <c r="S46" s="36">
        <f>'bis 31.12.2025'!$P$25-($I46+$K46+$M46+O46+Q46)</f>
        <v>0</v>
      </c>
      <c r="T46" s="37"/>
    </row>
    <row r="47" spans="2:20" x14ac:dyDescent="0.25">
      <c r="B47" s="7"/>
      <c r="C47" s="23" t="s">
        <v>82</v>
      </c>
      <c r="D47" s="26" t="s">
        <v>83</v>
      </c>
      <c r="E47" s="36">
        <f>Overview!F26</f>
        <v>0</v>
      </c>
      <c r="F47" s="24"/>
      <c r="G47" s="36">
        <f t="shared" si="0"/>
        <v>0</v>
      </c>
      <c r="H47" s="24"/>
      <c r="I47" s="36">
        <f>'bis 30.06.2023'!G33</f>
        <v>0</v>
      </c>
      <c r="J47" s="37"/>
      <c r="K47" s="36">
        <f>'bis 31.12.2023'!$G33-I47</f>
        <v>0</v>
      </c>
      <c r="L47" s="37"/>
      <c r="M47" s="36">
        <f>'bis 30.06.2024'!$G33-(I47+K47)</f>
        <v>0</v>
      </c>
      <c r="N47" s="37"/>
      <c r="O47" s="36">
        <f>'bis 31.12.2024'!$G33-(I47+K47+M47)</f>
        <v>0</v>
      </c>
      <c r="P47" s="37"/>
      <c r="Q47" s="36">
        <f>'bis 30.06.2025'!$G33-(I47+K47+M47+O47)</f>
        <v>0</v>
      </c>
      <c r="R47" s="37"/>
      <c r="S47" s="36">
        <f>'bis 31.12.2025'!$G33-(I47+K47+M47+O47+Q47)</f>
        <v>0</v>
      </c>
      <c r="T47" s="37"/>
    </row>
    <row r="48" spans="2:20" ht="27.6" x14ac:dyDescent="0.25">
      <c r="B48" s="38"/>
      <c r="C48" s="23" t="s">
        <v>84</v>
      </c>
      <c r="D48" s="26" t="s">
        <v>85</v>
      </c>
      <c r="E48" s="36">
        <f>Overview!F27</f>
        <v>0</v>
      </c>
      <c r="F48" s="24"/>
      <c r="G48" s="36">
        <f t="shared" si="0"/>
        <v>0</v>
      </c>
      <c r="H48" s="24"/>
      <c r="I48" s="36">
        <f>'bis 30.06.2023'!G34</f>
        <v>0</v>
      </c>
      <c r="J48" s="37"/>
      <c r="K48" s="36">
        <f>'bis 31.12.2023'!$G34-I48</f>
        <v>0</v>
      </c>
      <c r="L48" s="37"/>
      <c r="M48" s="36">
        <f>'bis 30.06.2024'!$G34-(I48+K48)</f>
        <v>0</v>
      </c>
      <c r="N48" s="37"/>
      <c r="O48" s="36">
        <f>'bis 31.12.2024'!$G34-(I48+K48+M48)</f>
        <v>0</v>
      </c>
      <c r="P48" s="37"/>
      <c r="Q48" s="36">
        <f>'bis 30.06.2025'!$G34-(I48+K48+M48+O48)</f>
        <v>0</v>
      </c>
      <c r="R48" s="37"/>
      <c r="S48" s="36">
        <f>'bis 31.12.2025'!$G34-(I48+K48+M48+O48+Q48)</f>
        <v>0</v>
      </c>
      <c r="T48" s="37"/>
    </row>
    <row r="49" spans="2:20" x14ac:dyDescent="0.25">
      <c r="B49" s="38"/>
      <c r="C49" s="9"/>
      <c r="D49" s="9"/>
      <c r="E49" s="52"/>
      <c r="F49" s="24"/>
      <c r="G49" s="52"/>
      <c r="H49" s="24"/>
      <c r="I49" s="52"/>
      <c r="J49" s="24"/>
      <c r="K49" s="52"/>
      <c r="L49" s="24"/>
      <c r="M49" s="52"/>
      <c r="N49" s="24"/>
      <c r="O49" s="52"/>
      <c r="P49" s="24"/>
      <c r="Q49" s="52"/>
      <c r="R49" s="24"/>
      <c r="S49" s="52"/>
      <c r="T49" s="37"/>
    </row>
    <row r="50" spans="2:20" ht="34.5" customHeight="1" x14ac:dyDescent="0.25">
      <c r="B50" s="7"/>
      <c r="C50" s="29" t="s">
        <v>16</v>
      </c>
      <c r="D50" s="29" t="s">
        <v>56</v>
      </c>
      <c r="E50" s="30" t="s">
        <v>6</v>
      </c>
      <c r="F50" s="20"/>
      <c r="G50" s="30" t="s">
        <v>65</v>
      </c>
      <c r="H50" s="20"/>
      <c r="I50" s="31" t="s">
        <v>35</v>
      </c>
      <c r="J50" s="32"/>
      <c r="K50" s="31" t="s">
        <v>36</v>
      </c>
      <c r="L50" s="32"/>
      <c r="M50" s="31" t="s">
        <v>37</v>
      </c>
      <c r="N50" s="32"/>
      <c r="O50" s="31" t="s">
        <v>38</v>
      </c>
      <c r="P50" s="32"/>
      <c r="Q50" s="31" t="s">
        <v>54</v>
      </c>
      <c r="R50" s="32"/>
      <c r="S50" s="31" t="s">
        <v>55</v>
      </c>
      <c r="T50" s="32"/>
    </row>
    <row r="51" spans="2:20" x14ac:dyDescent="0.25">
      <c r="B51" s="7"/>
      <c r="C51" s="23" t="s">
        <v>76</v>
      </c>
      <c r="D51" s="26" t="s">
        <v>77</v>
      </c>
      <c r="E51" s="36">
        <f>Overview!F22</f>
        <v>0</v>
      </c>
      <c r="F51" s="24"/>
      <c r="G51" s="36">
        <f>SUM(I51,K51,M51,O51,Q51,S51)</f>
        <v>0</v>
      </c>
      <c r="H51" s="24"/>
      <c r="I51" s="36">
        <f>'bis 30.06.2023'!$G$26</f>
        <v>0</v>
      </c>
      <c r="J51" s="37"/>
      <c r="K51" s="36">
        <f>'bis 31.12.2023'!G$26-I51</f>
        <v>0</v>
      </c>
      <c r="L51" s="37"/>
      <c r="M51" s="36">
        <f>'bis 30.06.2024'!$G$26-(I51+K51)</f>
        <v>0</v>
      </c>
      <c r="N51" s="37"/>
      <c r="O51" s="36">
        <f>'bis 31.12.2024'!$G$26-(I51+K51+M51)</f>
        <v>0</v>
      </c>
      <c r="P51" s="37"/>
      <c r="Q51" s="36">
        <f>'bis 30.06.2025'!$G$26-($I51+$K51+$M51+O51)</f>
        <v>0</v>
      </c>
      <c r="R51" s="37"/>
      <c r="S51" s="36">
        <f>'bis 31.12.2025'!$G$26-($I51+$K51+$M51+O51+Q51)</f>
        <v>0</v>
      </c>
      <c r="T51" s="37"/>
    </row>
    <row r="52" spans="2:20" x14ac:dyDescent="0.25">
      <c r="B52" s="7"/>
      <c r="C52" s="81"/>
      <c r="D52" s="26" t="s">
        <v>43</v>
      </c>
      <c r="E52" s="36"/>
      <c r="F52" s="24"/>
      <c r="G52" s="36">
        <f t="shared" ref="G52:G80" si="1">SUM(I52,K52,M52,O52,Q52,S52)</f>
        <v>0</v>
      </c>
      <c r="H52" s="24"/>
      <c r="I52" s="36">
        <f>'bis 30.06.2023'!H$26</f>
        <v>0</v>
      </c>
      <c r="J52" s="37"/>
      <c r="K52" s="36">
        <f>'bis 31.12.2023'!H$26-I52</f>
        <v>0</v>
      </c>
      <c r="L52" s="37"/>
      <c r="M52" s="36">
        <f>'bis 30.06.2024'!$H$26-(I52+K52)</f>
        <v>0</v>
      </c>
      <c r="N52" s="37"/>
      <c r="O52" s="36">
        <f>'bis 31.12.2024'!$H$26-(I52+K52+M52)</f>
        <v>0</v>
      </c>
      <c r="P52" s="37"/>
      <c r="Q52" s="36">
        <f>'bis 30.06.2025'!$H$26-($I52+$K52+$M52+O52)</f>
        <v>0</v>
      </c>
      <c r="R52" s="37"/>
      <c r="S52" s="36">
        <f>'bis 31.12.2025'!$H$26-($I52+$K52+$M52+O52+Q52)</f>
        <v>0</v>
      </c>
      <c r="T52" s="37"/>
    </row>
    <row r="53" spans="2:20" x14ac:dyDescent="0.25">
      <c r="B53" s="7"/>
      <c r="C53" s="82"/>
      <c r="D53" s="26" t="s">
        <v>41</v>
      </c>
      <c r="E53" s="36"/>
      <c r="F53" s="24"/>
      <c r="G53" s="36">
        <f t="shared" si="1"/>
        <v>0</v>
      </c>
      <c r="H53" s="24"/>
      <c r="I53" s="36">
        <f>'bis 30.06.2023'!I$26</f>
        <v>0</v>
      </c>
      <c r="J53" s="37"/>
      <c r="K53" s="36">
        <f>'bis 31.12.2023'!I$26-I53</f>
        <v>0</v>
      </c>
      <c r="L53" s="37"/>
      <c r="M53" s="36">
        <f>'bis 30.06.2024'!$I$26-(I53+K53)</f>
        <v>0</v>
      </c>
      <c r="N53" s="37"/>
      <c r="O53" s="36">
        <f>'bis 31.12.2024'!$I$26-(I53+K53+M53)</f>
        <v>0</v>
      </c>
      <c r="P53" s="37"/>
      <c r="Q53" s="36">
        <f>'bis 30.06.2025'!$I$26-($I53+$K53+$M53+O53)</f>
        <v>0</v>
      </c>
      <c r="R53" s="37"/>
      <c r="S53" s="36">
        <f>'bis 31.12.2025'!$I$26-($I53+$K53+$M53+O53+Q53)</f>
        <v>0</v>
      </c>
      <c r="T53" s="37"/>
    </row>
    <row r="54" spans="2:20" x14ac:dyDescent="0.25">
      <c r="B54" s="7"/>
      <c r="C54" s="82"/>
      <c r="D54" s="26" t="s">
        <v>42</v>
      </c>
      <c r="E54" s="36"/>
      <c r="F54" s="24"/>
      <c r="G54" s="36">
        <f t="shared" si="1"/>
        <v>0</v>
      </c>
      <c r="H54" s="24"/>
      <c r="I54" s="36">
        <f>'bis 30.06.2023'!J$26</f>
        <v>0</v>
      </c>
      <c r="J54" s="37"/>
      <c r="K54" s="36">
        <f>'bis 31.12.2023'!J$26-I54</f>
        <v>0</v>
      </c>
      <c r="L54" s="37"/>
      <c r="M54" s="36">
        <f>'bis 30.06.2024'!$J$26-(I54+K54)</f>
        <v>0</v>
      </c>
      <c r="N54" s="37"/>
      <c r="O54" s="36">
        <f>'bis 31.12.2024'!$J$26-(I54+K54+M54)</f>
        <v>0</v>
      </c>
      <c r="P54" s="37"/>
      <c r="Q54" s="36">
        <f>'bis 30.06.2025'!$J$26-($I54+$K54+$M54+O54)</f>
        <v>0</v>
      </c>
      <c r="R54" s="37"/>
      <c r="S54" s="36">
        <f>'bis 31.12.2025'!$J$26-($I54+$K54+$M54+O54+Q54)</f>
        <v>0</v>
      </c>
      <c r="T54" s="37"/>
    </row>
    <row r="55" spans="2:20" x14ac:dyDescent="0.25">
      <c r="B55" s="7"/>
      <c r="C55" s="82"/>
      <c r="D55" s="26" t="s">
        <v>48</v>
      </c>
      <c r="E55" s="36"/>
      <c r="F55" s="24"/>
      <c r="G55" s="36">
        <f t="shared" si="1"/>
        <v>0</v>
      </c>
      <c r="H55" s="24"/>
      <c r="I55" s="36">
        <f>'bis 30.06.2023'!K$26</f>
        <v>0</v>
      </c>
      <c r="J55" s="37"/>
      <c r="K55" s="36">
        <f>'bis 31.12.2023'!K$26-I55</f>
        <v>0</v>
      </c>
      <c r="L55" s="37"/>
      <c r="M55" s="36">
        <f>'bis 30.06.2024'!$K$26-(I55+K55)</f>
        <v>0</v>
      </c>
      <c r="N55" s="37"/>
      <c r="O55" s="36">
        <f>'bis 31.12.2024'!$K$26-(I55+K55+M55)</f>
        <v>0</v>
      </c>
      <c r="P55" s="37"/>
      <c r="Q55" s="36">
        <f>'bis 30.06.2025'!$K$26-($I55+$K55+$M55+O55)</f>
        <v>0</v>
      </c>
      <c r="R55" s="37"/>
      <c r="S55" s="36">
        <f>'bis 31.12.2025'!$K$26-($I55+$K55+$M55+O55+Q55)</f>
        <v>0</v>
      </c>
      <c r="T55" s="37"/>
    </row>
    <row r="56" spans="2:20" x14ac:dyDescent="0.25">
      <c r="B56" s="7"/>
      <c r="C56" s="82"/>
      <c r="D56" s="26" t="s">
        <v>49</v>
      </c>
      <c r="E56" s="36"/>
      <c r="F56" s="24"/>
      <c r="G56" s="36">
        <f t="shared" si="1"/>
        <v>0</v>
      </c>
      <c r="H56" s="24"/>
      <c r="I56" s="36">
        <f>'bis 30.06.2023'!L$26</f>
        <v>0</v>
      </c>
      <c r="J56" s="37"/>
      <c r="K56" s="36">
        <f>'bis 31.12.2023'!L$26-I56</f>
        <v>0</v>
      </c>
      <c r="L56" s="37"/>
      <c r="M56" s="36">
        <f>'bis 30.06.2024'!$L$26-(I56+K56)</f>
        <v>0</v>
      </c>
      <c r="N56" s="37"/>
      <c r="O56" s="36">
        <f>'bis 31.12.2024'!$L$26-(I56+K56+M56)</f>
        <v>0</v>
      </c>
      <c r="P56" s="37"/>
      <c r="Q56" s="36">
        <f>'bis 30.06.2025'!$L$26-($I56+$K56+$M56+O56)</f>
        <v>0</v>
      </c>
      <c r="R56" s="37"/>
      <c r="S56" s="36">
        <f>'bis 31.12.2025'!$L$26-($I56+$K56+$M56+O56+Q56)</f>
        <v>0</v>
      </c>
      <c r="T56" s="37"/>
    </row>
    <row r="57" spans="2:20" x14ac:dyDescent="0.25">
      <c r="B57" s="7"/>
      <c r="C57" s="82"/>
      <c r="D57" s="26" t="s">
        <v>50</v>
      </c>
      <c r="E57" s="36"/>
      <c r="F57" s="24"/>
      <c r="G57" s="36">
        <f t="shared" si="1"/>
        <v>0</v>
      </c>
      <c r="H57" s="24"/>
      <c r="I57" s="36">
        <f>'bis 30.06.2023'!M$26</f>
        <v>0</v>
      </c>
      <c r="J57" s="37"/>
      <c r="K57" s="36">
        <f>'bis 31.12.2023'!M$26-I57</f>
        <v>0</v>
      </c>
      <c r="L57" s="37"/>
      <c r="M57" s="36">
        <f>'bis 30.06.2024'!$M$26-(I57+K57)</f>
        <v>0</v>
      </c>
      <c r="N57" s="37"/>
      <c r="O57" s="36">
        <f>'bis 31.12.2024'!$M$26-(I57+K57+M57)</f>
        <v>0</v>
      </c>
      <c r="P57" s="37"/>
      <c r="Q57" s="36">
        <f>'bis 30.06.2025'!$M$26-($I57+$K57+$M57+O57)</f>
        <v>0</v>
      </c>
      <c r="R57" s="37"/>
      <c r="S57" s="36">
        <f>'bis 31.12.2025'!$M$26-($I57+$K57+$M57+O57+Q57)</f>
        <v>0</v>
      </c>
      <c r="T57" s="37"/>
    </row>
    <row r="58" spans="2:20" x14ac:dyDescent="0.25">
      <c r="B58" s="7"/>
      <c r="C58" s="82"/>
      <c r="D58" s="26" t="s">
        <v>51</v>
      </c>
      <c r="E58" s="36"/>
      <c r="F58" s="24"/>
      <c r="G58" s="36">
        <f t="shared" si="1"/>
        <v>0</v>
      </c>
      <c r="H58" s="24"/>
      <c r="I58" s="36">
        <f>'bis 30.06.2023'!N$26</f>
        <v>0</v>
      </c>
      <c r="J58" s="37"/>
      <c r="K58" s="36">
        <f>'bis 31.12.2023'!N$26-I58</f>
        <v>0</v>
      </c>
      <c r="L58" s="37"/>
      <c r="M58" s="36">
        <f>'bis 30.06.2024'!$N$26-(I58+K58)</f>
        <v>0</v>
      </c>
      <c r="N58" s="37"/>
      <c r="O58" s="36">
        <f>'bis 31.12.2024'!$N$26-(I58+K58+M58)</f>
        <v>0</v>
      </c>
      <c r="P58" s="37"/>
      <c r="Q58" s="36">
        <f>'bis 30.06.2025'!$N$26-($I58+$K58+$M58+O58)</f>
        <v>0</v>
      </c>
      <c r="R58" s="37"/>
      <c r="S58" s="36">
        <f>'bis 31.12.2025'!$N$26-($I58+$K58+$M58+O58+Q58)</f>
        <v>0</v>
      </c>
      <c r="T58" s="37"/>
    </row>
    <row r="59" spans="2:20" x14ac:dyDescent="0.25">
      <c r="B59" s="7"/>
      <c r="C59" s="82"/>
      <c r="D59" s="26" t="s">
        <v>52</v>
      </c>
      <c r="E59" s="36"/>
      <c r="F59" s="24"/>
      <c r="G59" s="36">
        <f t="shared" si="1"/>
        <v>0</v>
      </c>
      <c r="H59" s="24"/>
      <c r="I59" s="36">
        <f>'bis 30.06.2023'!O$26</f>
        <v>0</v>
      </c>
      <c r="J59" s="37"/>
      <c r="K59" s="36">
        <f>'bis 31.12.2023'!O$26-I59</f>
        <v>0</v>
      </c>
      <c r="L59" s="37"/>
      <c r="M59" s="36">
        <f>'bis 30.06.2024'!$O$26-(I59+K59)</f>
        <v>0</v>
      </c>
      <c r="N59" s="37"/>
      <c r="O59" s="36">
        <f>'bis 31.12.2024'!$O$26-(I59+K59+M59)</f>
        <v>0</v>
      </c>
      <c r="P59" s="37"/>
      <c r="Q59" s="36">
        <f>'bis 30.06.2025'!$O$26-($I59+$K59+$M59+O59)</f>
        <v>0</v>
      </c>
      <c r="R59" s="37"/>
      <c r="S59" s="36">
        <f>'bis 31.12.2025'!$O$26-($I59+$K59+$M59+O59+Q59)</f>
        <v>0</v>
      </c>
      <c r="T59" s="37"/>
    </row>
    <row r="60" spans="2:20" x14ac:dyDescent="0.25">
      <c r="B60" s="7"/>
      <c r="C60" s="83"/>
      <c r="D60" s="26" t="s">
        <v>53</v>
      </c>
      <c r="E60" s="36"/>
      <c r="F60" s="24"/>
      <c r="G60" s="36">
        <f t="shared" si="1"/>
        <v>0</v>
      </c>
      <c r="H60" s="24"/>
      <c r="I60" s="36">
        <f>'bis 30.06.2023'!P$26</f>
        <v>0</v>
      </c>
      <c r="J60" s="37"/>
      <c r="K60" s="36">
        <f>'bis 31.12.2023'!P$26-I60</f>
        <v>0</v>
      </c>
      <c r="L60" s="37"/>
      <c r="M60" s="36">
        <f>'bis 30.06.2024'!$P$26-(I60+K60)</f>
        <v>0</v>
      </c>
      <c r="N60" s="37"/>
      <c r="O60" s="36">
        <f>'bis 31.12.2024'!$P$26-(I60+K60+M60)</f>
        <v>0</v>
      </c>
      <c r="P60" s="37"/>
      <c r="Q60" s="36">
        <f>'bis 30.06.2025'!$P$26-($I60+$K60+$M60+O60)</f>
        <v>0</v>
      </c>
      <c r="R60" s="37"/>
      <c r="S60" s="36">
        <f>'bis 31.12.2025'!$P$26-($I60+$K60+$M60+O60+Q60)</f>
        <v>0</v>
      </c>
      <c r="T60" s="37"/>
    </row>
    <row r="61" spans="2:20" x14ac:dyDescent="0.25">
      <c r="B61" s="7"/>
      <c r="C61" s="23" t="s">
        <v>78</v>
      </c>
      <c r="D61" s="26" t="s">
        <v>79</v>
      </c>
      <c r="E61" s="36">
        <f>Overview!F23</f>
        <v>0</v>
      </c>
      <c r="F61" s="24"/>
      <c r="G61" s="36">
        <f t="shared" si="1"/>
        <v>0</v>
      </c>
      <c r="H61" s="24"/>
      <c r="I61" s="36">
        <f>'bis 30.06.2023'!$G$27</f>
        <v>0</v>
      </c>
      <c r="J61" s="37"/>
      <c r="K61" s="36">
        <f>'bis 31.12.2023'!G$27-I61</f>
        <v>0</v>
      </c>
      <c r="L61" s="37"/>
      <c r="M61" s="36">
        <f>'bis 30.06.2024'!$G$27-(I61+K61)</f>
        <v>0</v>
      </c>
      <c r="N61" s="37"/>
      <c r="O61" s="36">
        <f>'bis 31.12.2024'!$G$27-(I61+K61+M61)</f>
        <v>0</v>
      </c>
      <c r="P61" s="37"/>
      <c r="Q61" s="36">
        <f>'bis 30.06.2025'!$G$27-($I61+$K61+$M61+O61)</f>
        <v>0</v>
      </c>
      <c r="R61" s="37"/>
      <c r="S61" s="36">
        <f>'bis 31.12.2025'!$G$27-($I61+$K61+$M61+O61+Q61)</f>
        <v>0</v>
      </c>
      <c r="T61" s="37"/>
    </row>
    <row r="62" spans="2:20" x14ac:dyDescent="0.25">
      <c r="B62" s="7"/>
      <c r="C62" s="167"/>
      <c r="D62" s="26" t="s">
        <v>43</v>
      </c>
      <c r="E62" s="36"/>
      <c r="F62" s="24"/>
      <c r="G62" s="36">
        <f t="shared" si="1"/>
        <v>0</v>
      </c>
      <c r="H62" s="24"/>
      <c r="I62" s="36">
        <f>'bis 30.06.2023'!H$27</f>
        <v>0</v>
      </c>
      <c r="J62" s="37"/>
      <c r="K62" s="36">
        <f>'bis 31.12.2023'!H$27-I62</f>
        <v>0</v>
      </c>
      <c r="L62" s="37"/>
      <c r="M62" s="36">
        <f>'bis 30.06.2024'!$H$27-(I62+K62)</f>
        <v>0</v>
      </c>
      <c r="N62" s="37"/>
      <c r="O62" s="36">
        <f>'bis 31.12.2024'!$H$27-(I62+K62+M62)</f>
        <v>0</v>
      </c>
      <c r="P62" s="37"/>
      <c r="Q62" s="36">
        <f>'bis 30.06.2025'!$H$27-($I62+$K62+$M62+O62)</f>
        <v>0</v>
      </c>
      <c r="R62" s="37"/>
      <c r="S62" s="36">
        <f>'bis 31.12.2025'!$H$27-($I62+$K62+$M62+O62+Q62)</f>
        <v>0</v>
      </c>
      <c r="T62" s="37"/>
    </row>
    <row r="63" spans="2:20" x14ac:dyDescent="0.25">
      <c r="B63" s="7"/>
      <c r="C63" s="168"/>
      <c r="D63" s="26" t="s">
        <v>41</v>
      </c>
      <c r="E63" s="36"/>
      <c r="F63" s="24"/>
      <c r="G63" s="36">
        <f t="shared" si="1"/>
        <v>0</v>
      </c>
      <c r="H63" s="24"/>
      <c r="I63" s="36">
        <f>'bis 30.06.2023'!I$27</f>
        <v>0</v>
      </c>
      <c r="J63" s="37"/>
      <c r="K63" s="36">
        <f>'bis 31.12.2023'!I$27-I63</f>
        <v>0</v>
      </c>
      <c r="L63" s="37"/>
      <c r="M63" s="36">
        <f>'bis 30.06.2024'!$I$27-(I63+K63)</f>
        <v>0</v>
      </c>
      <c r="N63" s="37"/>
      <c r="O63" s="36">
        <f>'bis 31.12.2024'!$I$27-(I63+K63+M63)</f>
        <v>0</v>
      </c>
      <c r="P63" s="37"/>
      <c r="Q63" s="36">
        <f>'bis 30.06.2025'!$I$27-($I63+$K63+$M63+O63)</f>
        <v>0</v>
      </c>
      <c r="R63" s="37"/>
      <c r="S63" s="36">
        <f>'bis 31.12.2025'!$I$27-($I63+$K63+$M63+O63+Q63)</f>
        <v>0</v>
      </c>
      <c r="T63" s="37"/>
    </row>
    <row r="64" spans="2:20" x14ac:dyDescent="0.25">
      <c r="B64" s="7"/>
      <c r="C64" s="168"/>
      <c r="D64" s="26" t="s">
        <v>42</v>
      </c>
      <c r="E64" s="36"/>
      <c r="F64" s="24"/>
      <c r="G64" s="36">
        <f t="shared" si="1"/>
        <v>0</v>
      </c>
      <c r="H64" s="24"/>
      <c r="I64" s="36">
        <f>'bis 30.06.2023'!J$27</f>
        <v>0</v>
      </c>
      <c r="J64" s="37"/>
      <c r="K64" s="36">
        <f>'bis 31.12.2023'!J$27-I64</f>
        <v>0</v>
      </c>
      <c r="L64" s="37"/>
      <c r="M64" s="36">
        <f>'bis 30.06.2024'!$J$27-(I64+K64)</f>
        <v>0</v>
      </c>
      <c r="N64" s="37"/>
      <c r="O64" s="36">
        <f>'bis 31.12.2024'!$J$27-(I64+K64+M64)</f>
        <v>0</v>
      </c>
      <c r="P64" s="37"/>
      <c r="Q64" s="36">
        <f>'bis 30.06.2025'!$J$27-($I64+$K64+$M64+O64)</f>
        <v>0</v>
      </c>
      <c r="R64" s="37"/>
      <c r="S64" s="36">
        <f>'bis 31.12.2025'!$J$27-($I64+$K64+$M64+O64+Q64)</f>
        <v>0</v>
      </c>
      <c r="T64" s="37"/>
    </row>
    <row r="65" spans="2:20" x14ac:dyDescent="0.25">
      <c r="B65" s="7"/>
      <c r="C65" s="168"/>
      <c r="D65" s="26" t="s">
        <v>48</v>
      </c>
      <c r="E65" s="36"/>
      <c r="F65" s="24"/>
      <c r="G65" s="36">
        <f t="shared" si="1"/>
        <v>0</v>
      </c>
      <c r="H65" s="24"/>
      <c r="I65" s="36">
        <f>'bis 30.06.2023'!K$27</f>
        <v>0</v>
      </c>
      <c r="J65" s="37"/>
      <c r="K65" s="36">
        <f>'bis 31.12.2023'!K$27-I65</f>
        <v>0</v>
      </c>
      <c r="L65" s="37"/>
      <c r="M65" s="36">
        <f>'bis 30.06.2024'!$K$27-(I65+K65)</f>
        <v>0</v>
      </c>
      <c r="N65" s="37"/>
      <c r="O65" s="36">
        <f>'bis 31.12.2024'!$K$27-(I65+K65+M65)</f>
        <v>0</v>
      </c>
      <c r="P65" s="37"/>
      <c r="Q65" s="36">
        <f>'bis 30.06.2025'!$K$27-($I65+$K65+$M65+O65)</f>
        <v>0</v>
      </c>
      <c r="R65" s="37"/>
      <c r="S65" s="36">
        <f>'bis 31.12.2025'!$K$27-($I65+$K65+$M65+O65+Q65)</f>
        <v>0</v>
      </c>
      <c r="T65" s="37"/>
    </row>
    <row r="66" spans="2:20" x14ac:dyDescent="0.25">
      <c r="B66" s="7"/>
      <c r="C66" s="168"/>
      <c r="D66" s="26" t="s">
        <v>49</v>
      </c>
      <c r="E66" s="36"/>
      <c r="F66" s="24"/>
      <c r="G66" s="36">
        <f t="shared" si="1"/>
        <v>0</v>
      </c>
      <c r="H66" s="24"/>
      <c r="I66" s="36">
        <f>'bis 30.06.2023'!L$27</f>
        <v>0</v>
      </c>
      <c r="J66" s="37"/>
      <c r="K66" s="36">
        <f>'bis 31.12.2023'!L$27-I66</f>
        <v>0</v>
      </c>
      <c r="L66" s="37"/>
      <c r="M66" s="36">
        <f>'bis 30.06.2024'!$L$27-(I66+K66)</f>
        <v>0</v>
      </c>
      <c r="N66" s="37"/>
      <c r="O66" s="36">
        <f>'bis 31.12.2024'!$L$27-(I66+K66+M66)</f>
        <v>0</v>
      </c>
      <c r="P66" s="37"/>
      <c r="Q66" s="36">
        <f>'bis 30.06.2025'!$L$27-($I66+$K66+$M66+O66)</f>
        <v>0</v>
      </c>
      <c r="R66" s="37"/>
      <c r="S66" s="36">
        <f>'bis 31.12.2025'!$L$27-($I66+$K66+$M66+O66+Q66)</f>
        <v>0</v>
      </c>
      <c r="T66" s="37"/>
    </row>
    <row r="67" spans="2:20" x14ac:dyDescent="0.25">
      <c r="B67" s="7"/>
      <c r="C67" s="168"/>
      <c r="D67" s="26" t="s">
        <v>50</v>
      </c>
      <c r="E67" s="36"/>
      <c r="F67" s="24"/>
      <c r="G67" s="36">
        <f t="shared" si="1"/>
        <v>0</v>
      </c>
      <c r="H67" s="24"/>
      <c r="I67" s="36">
        <f>'bis 30.06.2023'!M$27</f>
        <v>0</v>
      </c>
      <c r="J67" s="37"/>
      <c r="K67" s="36">
        <f>'bis 31.12.2023'!M$27-I67</f>
        <v>0</v>
      </c>
      <c r="L67" s="37"/>
      <c r="M67" s="36">
        <f>'bis 30.06.2024'!$M$27-(I67+K67)</f>
        <v>0</v>
      </c>
      <c r="N67" s="37"/>
      <c r="O67" s="36">
        <f>'bis 31.12.2024'!$M$27-(I67+K67+M67)</f>
        <v>0</v>
      </c>
      <c r="P67" s="37"/>
      <c r="Q67" s="36">
        <f>'bis 30.06.2025'!$M$27-($I67+$K67+$M67+O67)</f>
        <v>0</v>
      </c>
      <c r="R67" s="37"/>
      <c r="S67" s="36">
        <f>'bis 31.12.2025'!$M$27-($I67+$K67+$M67+O67+Q67)</f>
        <v>0</v>
      </c>
      <c r="T67" s="37"/>
    </row>
    <row r="68" spans="2:20" x14ac:dyDescent="0.25">
      <c r="B68" s="7"/>
      <c r="C68" s="168"/>
      <c r="D68" s="26" t="s">
        <v>51</v>
      </c>
      <c r="E68" s="36"/>
      <c r="F68" s="24"/>
      <c r="G68" s="36">
        <f t="shared" si="1"/>
        <v>0</v>
      </c>
      <c r="H68" s="24"/>
      <c r="I68" s="36">
        <f>'bis 30.06.2023'!N$27</f>
        <v>0</v>
      </c>
      <c r="J68" s="37"/>
      <c r="K68" s="36">
        <f>'bis 31.12.2023'!N$27-I68</f>
        <v>0</v>
      </c>
      <c r="L68" s="37"/>
      <c r="M68" s="36">
        <f>'bis 30.06.2024'!$N$27-(I68+K68)</f>
        <v>0</v>
      </c>
      <c r="N68" s="37"/>
      <c r="O68" s="36">
        <f>'bis 31.12.2024'!$N$27-(I68+K68+M68)</f>
        <v>0</v>
      </c>
      <c r="P68" s="37"/>
      <c r="Q68" s="36">
        <f>'bis 30.06.2025'!$N$27-($I68+$K68+$M68+O68)</f>
        <v>0</v>
      </c>
      <c r="R68" s="37"/>
      <c r="S68" s="36">
        <f>'bis 31.12.2025'!$N$27-($I68+$K68+$M68+O68+Q68)</f>
        <v>0</v>
      </c>
      <c r="T68" s="37"/>
    </row>
    <row r="69" spans="2:20" x14ac:dyDescent="0.25">
      <c r="B69" s="7"/>
      <c r="C69" s="168"/>
      <c r="D69" s="26" t="s">
        <v>52</v>
      </c>
      <c r="E69" s="36"/>
      <c r="F69" s="24"/>
      <c r="G69" s="36">
        <f t="shared" si="1"/>
        <v>0</v>
      </c>
      <c r="H69" s="24"/>
      <c r="I69" s="36">
        <f>'bis 30.06.2023'!O$27</f>
        <v>0</v>
      </c>
      <c r="J69" s="37"/>
      <c r="K69" s="36">
        <f>'bis 31.12.2023'!O$27-I69</f>
        <v>0</v>
      </c>
      <c r="L69" s="37"/>
      <c r="M69" s="36">
        <f>'bis 30.06.2024'!$O$27-(I69+K69)</f>
        <v>0</v>
      </c>
      <c r="N69" s="37"/>
      <c r="O69" s="36">
        <f>'bis 31.12.2024'!$O$27-(I69+K69+M69)</f>
        <v>0</v>
      </c>
      <c r="P69" s="37"/>
      <c r="Q69" s="36">
        <f>'bis 30.06.2025'!$O$27-($I69+$K69+$M69+O69)</f>
        <v>0</v>
      </c>
      <c r="R69" s="37"/>
      <c r="S69" s="36">
        <f>'bis 31.12.2025'!$O$27-($I69+$K69+$M69+O69+Q69)</f>
        <v>0</v>
      </c>
      <c r="T69" s="37"/>
    </row>
    <row r="70" spans="2:20" x14ac:dyDescent="0.25">
      <c r="B70" s="7"/>
      <c r="C70" s="169"/>
      <c r="D70" s="26" t="s">
        <v>53</v>
      </c>
      <c r="E70" s="36"/>
      <c r="F70" s="24"/>
      <c r="G70" s="36">
        <f t="shared" si="1"/>
        <v>0</v>
      </c>
      <c r="H70" s="24"/>
      <c r="I70" s="36">
        <f>'bis 30.06.2023'!P$27</f>
        <v>0</v>
      </c>
      <c r="J70" s="37"/>
      <c r="K70" s="36">
        <f>'bis 31.12.2023'!P$27-I70</f>
        <v>0</v>
      </c>
      <c r="L70" s="37"/>
      <c r="M70" s="36">
        <f>'bis 30.06.2024'!$P$27-(I70+K70)</f>
        <v>0</v>
      </c>
      <c r="N70" s="37"/>
      <c r="O70" s="36">
        <f>'bis 31.12.2024'!$P$27-(I70+K70+M70)</f>
        <v>0</v>
      </c>
      <c r="P70" s="37"/>
      <c r="Q70" s="36">
        <f>'bis 30.06.2025'!$P$27-($I70+$K70+$M70+O70)</f>
        <v>0</v>
      </c>
      <c r="R70" s="37"/>
      <c r="S70" s="36">
        <f>'bis 31.12.2025'!$P$27-($I70+$K70+$M70+O70+Q70)</f>
        <v>0</v>
      </c>
      <c r="T70" s="37"/>
    </row>
    <row r="71" spans="2:20" ht="27.6" x14ac:dyDescent="0.25">
      <c r="B71" s="7"/>
      <c r="C71" s="23" t="s">
        <v>80</v>
      </c>
      <c r="D71" s="26" t="s">
        <v>81</v>
      </c>
      <c r="E71" s="36">
        <f>Overview!F24</f>
        <v>0</v>
      </c>
      <c r="F71" s="24"/>
      <c r="G71" s="36">
        <f t="shared" si="1"/>
        <v>0</v>
      </c>
      <c r="H71" s="24"/>
      <c r="I71" s="36">
        <f>'bis 30.06.2023'!$G$28</f>
        <v>0</v>
      </c>
      <c r="J71" s="37"/>
      <c r="K71" s="36">
        <f>'bis 31.12.2023'!G$28-I71</f>
        <v>0</v>
      </c>
      <c r="L71" s="37"/>
      <c r="M71" s="36">
        <f>'bis 30.06.2024'!$G$28-(I71+K71)</f>
        <v>0</v>
      </c>
      <c r="N71" s="37"/>
      <c r="O71" s="36">
        <f>'bis 31.12.2024'!$G$28-(I71+K71+M71)</f>
        <v>0</v>
      </c>
      <c r="P71" s="37"/>
      <c r="Q71" s="36">
        <f>'bis 30.06.2025'!$G$28-($I71+$K71+$M71+O71)</f>
        <v>0</v>
      </c>
      <c r="R71" s="37"/>
      <c r="S71" s="36">
        <f>'bis 31.12.2025'!$G$28-($I71+$K71+$M71+O71+Q71)</f>
        <v>0</v>
      </c>
      <c r="T71" s="37"/>
    </row>
    <row r="72" spans="2:20" x14ac:dyDescent="0.25">
      <c r="B72" s="7"/>
      <c r="C72" s="167"/>
      <c r="D72" s="26" t="s">
        <v>43</v>
      </c>
      <c r="E72" s="36"/>
      <c r="F72" s="24"/>
      <c r="G72" s="36">
        <f t="shared" si="1"/>
        <v>0</v>
      </c>
      <c r="H72" s="24"/>
      <c r="I72" s="36">
        <f>'bis 30.06.2023'!H$28</f>
        <v>0</v>
      </c>
      <c r="J72" s="37"/>
      <c r="K72" s="36">
        <f>'bis 31.12.2023'!H$28-I72</f>
        <v>0</v>
      </c>
      <c r="L72" s="37"/>
      <c r="M72" s="36">
        <f>'bis 30.06.2024'!$H$28-(I72+K72)</f>
        <v>0</v>
      </c>
      <c r="N72" s="37"/>
      <c r="O72" s="36">
        <f>'bis 31.12.2024'!$H$28-(I72+K72+M72)</f>
        <v>0</v>
      </c>
      <c r="P72" s="37"/>
      <c r="Q72" s="36">
        <f>'bis 30.06.2025'!$H$28-($I72+$K72+$M72+O72)</f>
        <v>0</v>
      </c>
      <c r="R72" s="37"/>
      <c r="S72" s="36">
        <f>'bis 31.12.2025'!$H$28-($I72+$K72+$M72+O72+Q72)</f>
        <v>0</v>
      </c>
      <c r="T72" s="37"/>
    </row>
    <row r="73" spans="2:20" x14ac:dyDescent="0.25">
      <c r="B73" s="7"/>
      <c r="C73" s="168"/>
      <c r="D73" s="26" t="s">
        <v>41</v>
      </c>
      <c r="E73" s="36"/>
      <c r="F73" s="24"/>
      <c r="G73" s="36">
        <f t="shared" si="1"/>
        <v>0</v>
      </c>
      <c r="H73" s="24"/>
      <c r="I73" s="36">
        <f>'bis 30.06.2023'!I$28</f>
        <v>0</v>
      </c>
      <c r="J73" s="37"/>
      <c r="K73" s="36">
        <f>'bis 31.12.2023'!I$28-I73</f>
        <v>0</v>
      </c>
      <c r="L73" s="37"/>
      <c r="M73" s="36">
        <f>'bis 30.06.2024'!$I$28-(I73+K73)</f>
        <v>0</v>
      </c>
      <c r="N73" s="37"/>
      <c r="O73" s="36">
        <f>'bis 31.12.2024'!$I$28-(I73+K73+M73)</f>
        <v>0</v>
      </c>
      <c r="P73" s="37"/>
      <c r="Q73" s="36">
        <f>'bis 30.06.2025'!$I$28-($I73+$K73+$M73+O73)</f>
        <v>0</v>
      </c>
      <c r="R73" s="37"/>
      <c r="S73" s="36">
        <f>'bis 31.12.2025'!$I$28-($I73+$K73+$M73+O73+Q73)</f>
        <v>0</v>
      </c>
      <c r="T73" s="37"/>
    </row>
    <row r="74" spans="2:20" x14ac:dyDescent="0.25">
      <c r="B74" s="7"/>
      <c r="C74" s="168"/>
      <c r="D74" s="26" t="s">
        <v>42</v>
      </c>
      <c r="E74" s="36"/>
      <c r="F74" s="24"/>
      <c r="G74" s="36">
        <f t="shared" si="1"/>
        <v>0</v>
      </c>
      <c r="H74" s="24"/>
      <c r="I74" s="36">
        <f>'bis 30.06.2023'!J$28</f>
        <v>0</v>
      </c>
      <c r="J74" s="37"/>
      <c r="K74" s="36">
        <f>'bis 31.12.2023'!J$28-I74</f>
        <v>0</v>
      </c>
      <c r="L74" s="37"/>
      <c r="M74" s="36">
        <f>'bis 30.06.2024'!$J$28-(I74+K74)</f>
        <v>0</v>
      </c>
      <c r="N74" s="37"/>
      <c r="O74" s="36">
        <f>'bis 31.12.2024'!$J$28-(I74+K74+M74)</f>
        <v>0</v>
      </c>
      <c r="P74" s="37"/>
      <c r="Q74" s="36">
        <f>'bis 30.06.2025'!$J$28-($I74+$K74+$M74+O74)</f>
        <v>0</v>
      </c>
      <c r="R74" s="37"/>
      <c r="S74" s="36">
        <f>'bis 31.12.2025'!$J$28-($I74+$K74+$M74+O74+Q74)</f>
        <v>0</v>
      </c>
      <c r="T74" s="37"/>
    </row>
    <row r="75" spans="2:20" x14ac:dyDescent="0.25">
      <c r="B75" s="7"/>
      <c r="C75" s="168"/>
      <c r="D75" s="26" t="s">
        <v>48</v>
      </c>
      <c r="E75" s="36"/>
      <c r="F75" s="24"/>
      <c r="G75" s="36">
        <f t="shared" si="1"/>
        <v>0</v>
      </c>
      <c r="H75" s="24"/>
      <c r="I75" s="36">
        <f>'bis 30.06.2023'!K$28</f>
        <v>0</v>
      </c>
      <c r="J75" s="37"/>
      <c r="K75" s="36">
        <f>'bis 31.12.2023'!K$28-I75</f>
        <v>0</v>
      </c>
      <c r="L75" s="37"/>
      <c r="M75" s="36">
        <f>'bis 30.06.2024'!$K$28-(I75+K75)</f>
        <v>0</v>
      </c>
      <c r="N75" s="37"/>
      <c r="O75" s="36">
        <f>'bis 31.12.2024'!$K$28-(I75+K75+M75)</f>
        <v>0</v>
      </c>
      <c r="P75" s="37"/>
      <c r="Q75" s="36">
        <f>'bis 30.06.2025'!$K$28-($I75+$K75+$M75+O75)</f>
        <v>0</v>
      </c>
      <c r="R75" s="37"/>
      <c r="S75" s="36">
        <f>'bis 31.12.2025'!$K$28-($I75+$K75+$M75+O75+Q75)</f>
        <v>0</v>
      </c>
      <c r="T75" s="37"/>
    </row>
    <row r="76" spans="2:20" x14ac:dyDescent="0.25">
      <c r="B76" s="7"/>
      <c r="C76" s="168"/>
      <c r="D76" s="26" t="s">
        <v>49</v>
      </c>
      <c r="E76" s="36"/>
      <c r="F76" s="24"/>
      <c r="G76" s="36">
        <f t="shared" si="1"/>
        <v>0</v>
      </c>
      <c r="H76" s="24"/>
      <c r="I76" s="36">
        <f>'bis 30.06.2023'!L$28</f>
        <v>0</v>
      </c>
      <c r="J76" s="37"/>
      <c r="K76" s="36">
        <f>'bis 31.12.2023'!L$28-I76</f>
        <v>0</v>
      </c>
      <c r="L76" s="37"/>
      <c r="M76" s="36">
        <f>'bis 30.06.2024'!$L$28-(I76+K76)</f>
        <v>0</v>
      </c>
      <c r="N76" s="37"/>
      <c r="O76" s="36">
        <f>'bis 31.12.2024'!$L$28-(I76+K76+M76)</f>
        <v>0</v>
      </c>
      <c r="P76" s="37"/>
      <c r="Q76" s="36">
        <f>'bis 30.06.2025'!$L$28-($I76+$K76+$M76+O76)</f>
        <v>0</v>
      </c>
      <c r="R76" s="37"/>
      <c r="S76" s="36">
        <f>'bis 31.12.2025'!$L$28-($I76+$K76+$M76+O76+Q76)</f>
        <v>0</v>
      </c>
      <c r="T76" s="37"/>
    </row>
    <row r="77" spans="2:20" x14ac:dyDescent="0.25">
      <c r="B77" s="7"/>
      <c r="C77" s="168"/>
      <c r="D77" s="26" t="s">
        <v>50</v>
      </c>
      <c r="E77" s="36"/>
      <c r="F77" s="24"/>
      <c r="G77" s="36">
        <f t="shared" si="1"/>
        <v>0</v>
      </c>
      <c r="H77" s="24"/>
      <c r="I77" s="36">
        <f>'bis 30.06.2023'!M$28</f>
        <v>0</v>
      </c>
      <c r="J77" s="37"/>
      <c r="K77" s="36">
        <f>'bis 31.12.2023'!M$28-I77</f>
        <v>0</v>
      </c>
      <c r="L77" s="37"/>
      <c r="M77" s="36">
        <f>'bis 30.06.2024'!$M$28-(I77+K77)</f>
        <v>0</v>
      </c>
      <c r="N77" s="37"/>
      <c r="O77" s="36">
        <f>'bis 31.12.2024'!$M$28-(I77+K77+M77)</f>
        <v>0</v>
      </c>
      <c r="P77" s="37"/>
      <c r="Q77" s="36">
        <f>'bis 30.06.2025'!$M$28-($I77+$K77+$M77+O77)</f>
        <v>0</v>
      </c>
      <c r="R77" s="37"/>
      <c r="S77" s="36">
        <f>'bis 31.12.2025'!$M$28-($I77+$K77+$M77+O77+Q77)</f>
        <v>0</v>
      </c>
      <c r="T77" s="37"/>
    </row>
    <row r="78" spans="2:20" x14ac:dyDescent="0.25">
      <c r="B78" s="7"/>
      <c r="C78" s="168"/>
      <c r="D78" s="26" t="s">
        <v>51</v>
      </c>
      <c r="E78" s="36"/>
      <c r="F78" s="24"/>
      <c r="G78" s="36">
        <f t="shared" si="1"/>
        <v>0</v>
      </c>
      <c r="H78" s="24"/>
      <c r="I78" s="36">
        <f>'bis 30.06.2023'!N$28</f>
        <v>0</v>
      </c>
      <c r="J78" s="37"/>
      <c r="K78" s="36">
        <f>'bis 31.12.2023'!N$28-I78</f>
        <v>0</v>
      </c>
      <c r="L78" s="37"/>
      <c r="M78" s="36">
        <f>'bis 30.06.2024'!$N$28-(I78+K78)</f>
        <v>0</v>
      </c>
      <c r="N78" s="37"/>
      <c r="O78" s="36">
        <f>'bis 31.12.2024'!$N$28-(I78+K78+M78)</f>
        <v>0</v>
      </c>
      <c r="P78" s="37"/>
      <c r="Q78" s="36">
        <f>'bis 30.06.2025'!$N$28-($I78+$K78+$M78+O78)</f>
        <v>0</v>
      </c>
      <c r="R78" s="37"/>
      <c r="S78" s="36">
        <f>'bis 31.12.2025'!$N$28-($I78+$K78+$M78+O78+Q78)</f>
        <v>0</v>
      </c>
      <c r="T78" s="37"/>
    </row>
    <row r="79" spans="2:20" x14ac:dyDescent="0.25">
      <c r="B79" s="7"/>
      <c r="C79" s="168"/>
      <c r="D79" s="26" t="s">
        <v>52</v>
      </c>
      <c r="E79" s="36"/>
      <c r="F79" s="24"/>
      <c r="G79" s="36">
        <f t="shared" si="1"/>
        <v>0</v>
      </c>
      <c r="H79" s="24"/>
      <c r="I79" s="36">
        <f>'bis 30.06.2023'!O$28</f>
        <v>0</v>
      </c>
      <c r="J79" s="37"/>
      <c r="K79" s="36">
        <f>'bis 31.12.2023'!O$28-I79</f>
        <v>0</v>
      </c>
      <c r="L79" s="37"/>
      <c r="M79" s="36">
        <f>'bis 30.06.2024'!$O$28-(I79+K79)</f>
        <v>0</v>
      </c>
      <c r="N79" s="37"/>
      <c r="O79" s="36">
        <f>'bis 31.12.2024'!$O$28-(I79+K79+M79)</f>
        <v>0</v>
      </c>
      <c r="P79" s="37"/>
      <c r="Q79" s="36">
        <f>'bis 30.06.2025'!$O$28-($I79+$K79+$M79+O79)</f>
        <v>0</v>
      </c>
      <c r="R79" s="37"/>
      <c r="S79" s="36">
        <f>'bis 31.12.2025'!$O$28-($I79+$K79+$M79+O79+Q79)</f>
        <v>0</v>
      </c>
      <c r="T79" s="37"/>
    </row>
    <row r="80" spans="2:20" x14ac:dyDescent="0.25">
      <c r="B80" s="38"/>
      <c r="C80" s="169"/>
      <c r="D80" s="26" t="s">
        <v>53</v>
      </c>
      <c r="E80" s="36"/>
      <c r="F80" s="24"/>
      <c r="G80" s="36">
        <f t="shared" si="1"/>
        <v>0</v>
      </c>
      <c r="H80" s="24"/>
      <c r="I80" s="36">
        <f>'bis 30.06.2023'!P$28</f>
        <v>0</v>
      </c>
      <c r="J80" s="37"/>
      <c r="K80" s="36">
        <f>'bis 31.12.2023'!P$28-I80</f>
        <v>0</v>
      </c>
      <c r="L80" s="37"/>
      <c r="M80" s="36">
        <f>'bis 30.06.2024'!$P$28-(I80+K80)</f>
        <v>0</v>
      </c>
      <c r="N80" s="37"/>
      <c r="O80" s="36">
        <f>'bis 31.12.2024'!$P$28-(I80+K80+M80)</f>
        <v>0</v>
      </c>
      <c r="P80" s="37"/>
      <c r="Q80" s="36">
        <f>'bis 30.06.2025'!$P$28-($I80+$K80+$M80+O80)</f>
        <v>0</v>
      </c>
      <c r="R80" s="37"/>
      <c r="S80" s="36">
        <f>'bis 31.12.2025'!$P$28-($I80+$K80+$M80+O80+Q80)</f>
        <v>0</v>
      </c>
      <c r="T80" s="84"/>
    </row>
    <row r="81" spans="2:20" x14ac:dyDescent="0.25">
      <c r="B81" s="17"/>
      <c r="C81" s="85"/>
      <c r="D81" s="86"/>
      <c r="E81" s="85"/>
      <c r="F81" s="87"/>
      <c r="G81" s="87"/>
      <c r="H81" s="87"/>
      <c r="I81" s="85"/>
      <c r="J81" s="87"/>
      <c r="K81" s="85"/>
      <c r="L81" s="87"/>
      <c r="M81" s="85"/>
      <c r="N81" s="87"/>
      <c r="O81" s="87"/>
      <c r="P81" s="87"/>
      <c r="Q81" s="85"/>
      <c r="R81" s="87"/>
      <c r="S81" s="85"/>
      <c r="T81" s="88"/>
    </row>
    <row r="82" spans="2:20" x14ac:dyDescent="0.25">
      <c r="D82" s="51"/>
    </row>
    <row r="83" spans="2:20" x14ac:dyDescent="0.25">
      <c r="D83" s="51"/>
    </row>
    <row r="84" spans="2:20" x14ac:dyDescent="0.25">
      <c r="D84" s="51"/>
    </row>
    <row r="85" spans="2:20" x14ac:dyDescent="0.25">
      <c r="D85" s="51"/>
    </row>
    <row r="86" spans="2:20" x14ac:dyDescent="0.25">
      <c r="D86" s="51"/>
    </row>
    <row r="87" spans="2:20" x14ac:dyDescent="0.25">
      <c r="D87" s="51"/>
    </row>
    <row r="88" spans="2:20" x14ac:dyDescent="0.25">
      <c r="D88" s="51"/>
    </row>
    <row r="89" spans="2:20" ht="12.75" customHeight="1" x14ac:dyDescent="0.25">
      <c r="D89" s="51"/>
    </row>
    <row r="90" spans="2:20" x14ac:dyDescent="0.25">
      <c r="D90" s="51"/>
    </row>
    <row r="91" spans="2:20" x14ac:dyDescent="0.25">
      <c r="D91" s="51"/>
    </row>
    <row r="92" spans="2:20" x14ac:dyDescent="0.25">
      <c r="D92" s="51"/>
    </row>
    <row r="93" spans="2:20" x14ac:dyDescent="0.25">
      <c r="D93" s="51"/>
    </row>
    <row r="94" spans="2:20" x14ac:dyDescent="0.25">
      <c r="D94" s="51"/>
    </row>
    <row r="95" spans="2:20" x14ac:dyDescent="0.25">
      <c r="D95" s="51"/>
    </row>
    <row r="96" spans="2:20" x14ac:dyDescent="0.25">
      <c r="D96" s="51"/>
    </row>
    <row r="97" spans="4:4" x14ac:dyDescent="0.25">
      <c r="D97" s="42"/>
    </row>
    <row r="98" spans="4:4" x14ac:dyDescent="0.25">
      <c r="D98" s="42"/>
    </row>
    <row r="99" spans="4:4" x14ac:dyDescent="0.25">
      <c r="D99" s="42"/>
    </row>
    <row r="100" spans="4:4" x14ac:dyDescent="0.25">
      <c r="D100" s="42"/>
    </row>
  </sheetData>
  <mergeCells count="22">
    <mergeCell ref="C72:C80"/>
    <mergeCell ref="C5:G5"/>
    <mergeCell ref="C3:G3"/>
    <mergeCell ref="E6:G6"/>
    <mergeCell ref="E7:G7"/>
    <mergeCell ref="E8:G8"/>
    <mergeCell ref="C8:D8"/>
    <mergeCell ref="C6:D6"/>
    <mergeCell ref="C7:D7"/>
    <mergeCell ref="E9:G9"/>
    <mergeCell ref="E10:G10"/>
    <mergeCell ref="E11:G11"/>
    <mergeCell ref="E12:G12"/>
    <mergeCell ref="E13:G13"/>
    <mergeCell ref="C9:D9"/>
    <mergeCell ref="C10:D10"/>
    <mergeCell ref="C11:D11"/>
    <mergeCell ref="C12:D12"/>
    <mergeCell ref="C13:D13"/>
    <mergeCell ref="C62:C70"/>
    <mergeCell ref="C28:C36"/>
    <mergeCell ref="C38:C46"/>
  </mergeCells>
  <conditionalFormatting sqref="D51:D80 D17:D49">
    <cfRule type="expression" dxfId="3" priority="15" stopIfTrue="1">
      <formula>LEFT(D17,7)="Bereich"</formula>
    </cfRule>
    <cfRule type="expression" dxfId="2" priority="16" stopIfTrue="1">
      <formula>LEFT(D17,5)="davon"</formula>
    </cfRule>
  </conditionalFormatting>
  <conditionalFormatting sqref="D51">
    <cfRule type="expression" dxfId="1" priority="2" stopIfTrue="1">
      <formula>LEFT(D51,5)="davon"</formula>
    </cfRule>
  </conditionalFormatting>
  <conditionalFormatting sqref="D61:D80">
    <cfRule type="expression" dxfId="0" priority="1" stopIfTrue="1">
      <formula>LEFT(D61,5)="davon"</formula>
    </cfRule>
  </conditionalFormatting>
  <dataValidations disablePrompts="1" count="1">
    <dataValidation type="list" allowBlank="1" showInputMessage="1" showErrorMessage="1" promptTitle="Dropdown-Menü" prompt="Bitte aus dem Dropdown-Menü auswählen!" sqref="E786458:T786459 E720922:T720923 E655386:T655387 E589850:T589851 E524314:T524315 E458778:T458779 E393242:T393243 E327706:T327707 E262170:T262171 E196634:T196635 E131098:T131099 E65562:T65563 E983066:T983067 E917530:T917531 E851994:T851995" xr:uid="{00000000-0002-0000-0000-000000000000}">
      <formula1>#REF!</formula1>
    </dataValidation>
  </dataValidations>
  <pageMargins left="0.7" right="0.7" top="0.78740157499999996" bottom="0.78740157499999996" header="0.3" footer="0.3"/>
  <pageSetup paperSize="9" orientation="portrait" verticalDpi="0" r:id="rId1"/>
  <ignoredErrors>
    <ignoredError sqref="I1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Overview</vt:lpstr>
      <vt:lpstr>bis 30.06.2023</vt:lpstr>
      <vt:lpstr>bis 31.12.2023</vt:lpstr>
      <vt:lpstr>bis 30.06.2024</vt:lpstr>
      <vt:lpstr>bis 31.12.2024</vt:lpstr>
      <vt:lpstr>bis 30.06.2025</vt:lpstr>
      <vt:lpstr>bis 31.12.2025</vt:lpstr>
      <vt:lpstr>Bericht EK - ausblenden</vt:lpstr>
      <vt:lpstr>'bis 30.06.2023'!Druckbereich</vt:lpstr>
      <vt:lpstr>'bis 30.06.2024'!Druckbereich</vt:lpstr>
      <vt:lpstr>'bis 30.06.2025'!Druckbereich</vt:lpstr>
      <vt:lpstr>'bis 31.12.2023'!Druckbereich</vt:lpstr>
      <vt:lpstr>'bis 31.12.2024'!Druckbereich</vt:lpstr>
      <vt:lpstr>'bis 31.12.2025'!Druckbereich</vt:lpstr>
      <vt:lpstr>Overview!Druckbereich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Kreißl, Martina</dc:creator>
  <cp:lastModifiedBy>ÖIF</cp:lastModifiedBy>
  <cp:lastPrinted>2023-09-08T10:55:38Z</cp:lastPrinted>
  <dcterms:created xsi:type="dcterms:W3CDTF">2011-02-06T15:40:59Z</dcterms:created>
  <dcterms:modified xsi:type="dcterms:W3CDTF">2023-10-31T12:08:05Z</dcterms:modified>
</cp:coreProperties>
</file>