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O:\Team Projektförderungen\Arbeitsordner\EU-Fonds\03_AMIF II\02_ASYL UND RÜCKKEHR\06_Vorlagen\Indikatorenberichte\"/>
    </mc:Choice>
  </mc:AlternateContent>
  <xr:revisionPtr revIDLastSave="0" documentId="13_ncr:1_{3DB157B5-0DB8-4196-A926-6C7565A463DA}" xr6:coauthVersionLast="47" xr6:coauthVersionMax="47" xr10:uidLastSave="{00000000-0000-0000-0000-000000000000}"/>
  <workbookProtection workbookAlgorithmName="SHA-512" workbookHashValue="WnDtXOoxHUWSsg2oNXp9M8vc70s3nBTU7XxRgm91ZiMPuTNagcmPG/bUPbPbrh8wx5XUXWurbVD42zFwr915SA==" workbookSaltValue="m1eQVmkX20/a8VWYw082Kw==" workbookSpinCount="100000" lockStructure="1"/>
  <bookViews>
    <workbookView xWindow="-28920" yWindow="-6600" windowWidth="29040" windowHeight="15840" tabRatio="817" xr2:uid="{00000000-000D-0000-FFFF-FFFF00000000}"/>
  </bookViews>
  <sheets>
    <sheet name="Overview" sheetId="40" r:id="rId1"/>
    <sheet name="bis 30.06.2023" sheetId="56" r:id="rId2"/>
    <sheet name="bis 31.12.2023" sheetId="58" r:id="rId3"/>
    <sheet name="bis 30.06.2024" sheetId="59" r:id="rId4"/>
    <sheet name="bis 31.12.2024" sheetId="61" r:id="rId5"/>
    <sheet name="bis 30.06.2025" sheetId="62" r:id="rId6"/>
    <sheet name="bis 31.12.2025" sheetId="63" r:id="rId7"/>
    <sheet name="Bericht EK - ausblenden" sheetId="57" state="hidden" r:id="rId8"/>
  </sheets>
  <externalReferences>
    <externalReference r:id="rId9"/>
  </externalReferences>
  <definedNames>
    <definedName name="_xlnm._FilterDatabase" localSheetId="0" hidden="1">Overview!$C$18:$F$33</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1">'bis 30.06.2023'!$D$3:$R$47</definedName>
    <definedName name="_xlnm.Print_Area" localSheetId="3">'bis 30.06.2024'!$D$3:$R$47</definedName>
    <definedName name="_xlnm.Print_Area" localSheetId="5">'bis 30.06.2025'!$D$3:$R$47</definedName>
    <definedName name="_xlnm.Print_Area" localSheetId="2">'bis 31.12.2023'!$D$3:$R$47</definedName>
    <definedName name="_xlnm.Print_Area" localSheetId="4">'bis 31.12.2024'!$D$3:$R$47</definedName>
    <definedName name="_xlnm.Print_Area" localSheetId="6">'bis 31.12.2025'!$D$3:$R$47</definedName>
    <definedName name="_xlnm.Print_Area" localSheetId="0">Overview!$E$3:$K$33</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1">#REF!</definedName>
    <definedName name="Maßnahmenbereich" localSheetId="3">#REF!</definedName>
    <definedName name="Maßnahmenbereich" localSheetId="5">#REF!</definedName>
    <definedName name="Maßnahmenbereich" localSheetId="2">#REF!</definedName>
    <definedName name="Maßnahmenbereich" localSheetId="4">#REF!</definedName>
    <definedName name="Maßnahmenbereich" localSheetId="6">#REF!</definedName>
    <definedName name="Maßnahmenbereich">#REF!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2" i="57" l="1"/>
  <c r="G53" i="57"/>
  <c r="G54" i="57"/>
  <c r="G55" i="57"/>
  <c r="G56" i="57"/>
  <c r="G57" i="57"/>
  <c r="G58" i="57"/>
  <c r="G59" i="57"/>
  <c r="G60" i="57"/>
  <c r="G61" i="57"/>
  <c r="G62" i="57"/>
  <c r="G63" i="57"/>
  <c r="G64" i="57"/>
  <c r="G65" i="57"/>
  <c r="G66" i="57"/>
  <c r="G67" i="57"/>
  <c r="G68" i="57"/>
  <c r="G69" i="57"/>
  <c r="G70" i="57"/>
  <c r="G71" i="57"/>
  <c r="G72" i="57"/>
  <c r="G73" i="57"/>
  <c r="G74" i="57"/>
  <c r="G75" i="57"/>
  <c r="G76" i="57"/>
  <c r="G77" i="57"/>
  <c r="G78" i="57"/>
  <c r="G79" i="57"/>
  <c r="G80" i="57"/>
  <c r="G51" i="57"/>
  <c r="G18" i="57"/>
  <c r="G19" i="57"/>
  <c r="G20" i="57"/>
  <c r="G21" i="57"/>
  <c r="G22" i="57"/>
  <c r="G23" i="57"/>
  <c r="G24" i="57"/>
  <c r="G25" i="57"/>
  <c r="G26" i="57"/>
  <c r="G27" i="57"/>
  <c r="G28" i="57"/>
  <c r="G29" i="57"/>
  <c r="G30" i="57"/>
  <c r="G31" i="57"/>
  <c r="G32" i="57"/>
  <c r="G33" i="57"/>
  <c r="G34" i="57"/>
  <c r="G35" i="57"/>
  <c r="G36" i="57"/>
  <c r="G37" i="57"/>
  <c r="G38" i="57"/>
  <c r="G39" i="57"/>
  <c r="G40" i="57"/>
  <c r="G41" i="57"/>
  <c r="G42" i="57"/>
  <c r="G43" i="57"/>
  <c r="G44" i="57"/>
  <c r="G45" i="57"/>
  <c r="G46" i="57"/>
  <c r="G47" i="57"/>
  <c r="G48" i="57"/>
  <c r="G17" i="57"/>
  <c r="I80" i="57"/>
  <c r="I79" i="57"/>
  <c r="I78" i="57"/>
  <c r="K78" i="57" s="1"/>
  <c r="M78" i="57" s="1"/>
  <c r="I77" i="57"/>
  <c r="K77" i="57" s="1"/>
  <c r="M77" i="57" s="1"/>
  <c r="I76" i="57"/>
  <c r="K76" i="57" s="1"/>
  <c r="I75" i="57"/>
  <c r="I74" i="57"/>
  <c r="I73" i="57"/>
  <c r="I72" i="57"/>
  <c r="I70" i="57"/>
  <c r="K70" i="57" s="1"/>
  <c r="I69" i="57"/>
  <c r="I68" i="57"/>
  <c r="I67" i="57"/>
  <c r="I66" i="57"/>
  <c r="I65" i="57"/>
  <c r="I64" i="57"/>
  <c r="I63" i="57"/>
  <c r="K63" i="57" s="1"/>
  <c r="I62" i="57"/>
  <c r="I60" i="57"/>
  <c r="K60" i="57" s="1"/>
  <c r="I59" i="57"/>
  <c r="K59" i="57" s="1"/>
  <c r="I58" i="57"/>
  <c r="I57" i="57"/>
  <c r="I56" i="57"/>
  <c r="K56" i="57" s="1"/>
  <c r="I55" i="57"/>
  <c r="K55" i="57" s="1"/>
  <c r="I54" i="57"/>
  <c r="K54" i="57" s="1"/>
  <c r="I53" i="57"/>
  <c r="K53" i="57" s="1"/>
  <c r="I52" i="57"/>
  <c r="E71" i="57"/>
  <c r="E61" i="57"/>
  <c r="E51" i="57"/>
  <c r="E37" i="57"/>
  <c r="E17" i="57"/>
  <c r="M54" i="57" l="1"/>
  <c r="O54" i="57" s="1"/>
  <c r="M70" i="57"/>
  <c r="O70" i="57" s="1"/>
  <c r="Q70" i="57" s="1"/>
  <c r="S70" i="57" s="1"/>
  <c r="K79" i="57"/>
  <c r="M79" i="57" s="1"/>
  <c r="K80" i="57"/>
  <c r="O77" i="57"/>
  <c r="K73" i="57"/>
  <c r="M76" i="57"/>
  <c r="K74" i="57"/>
  <c r="O78" i="57"/>
  <c r="Q78" i="57" s="1"/>
  <c r="K75" i="57"/>
  <c r="M75" i="57" s="1"/>
  <c r="K72" i="57"/>
  <c r="K66" i="57"/>
  <c r="M66" i="57" s="1"/>
  <c r="O66" i="57" s="1"/>
  <c r="K67" i="57"/>
  <c r="M67" i="57" s="1"/>
  <c r="K68" i="57"/>
  <c r="K69" i="57"/>
  <c r="M69" i="57" s="1"/>
  <c r="K65" i="57"/>
  <c r="K64" i="57"/>
  <c r="M64" i="57" s="1"/>
  <c r="M63" i="57"/>
  <c r="O63" i="57" s="1"/>
  <c r="K62" i="57"/>
  <c r="M62" i="57" s="1"/>
  <c r="K57" i="57"/>
  <c r="M57" i="57" s="1"/>
  <c r="M53" i="57"/>
  <c r="K58" i="57"/>
  <c r="M58" i="57" s="1"/>
  <c r="M59" i="57"/>
  <c r="M55" i="57"/>
  <c r="O55" i="57" s="1"/>
  <c r="M60" i="57"/>
  <c r="O60" i="57" s="1"/>
  <c r="M56" i="57"/>
  <c r="O56" i="57" s="1"/>
  <c r="K52" i="57"/>
  <c r="I26" i="57"/>
  <c r="I25" i="57"/>
  <c r="I24" i="57"/>
  <c r="I23" i="57"/>
  <c r="I22" i="57"/>
  <c r="K22" i="57" s="1"/>
  <c r="M22" i="57" s="1"/>
  <c r="I21" i="57"/>
  <c r="K21" i="57" s="1"/>
  <c r="I20" i="57"/>
  <c r="I19" i="57"/>
  <c r="I18" i="57"/>
  <c r="O53" i="57" l="1"/>
  <c r="M68" i="57"/>
  <c r="O57" i="57"/>
  <c r="Q57" i="57" s="1"/>
  <c r="O67" i="57"/>
  <c r="Q67" i="57" s="1"/>
  <c r="Q54" i="57"/>
  <c r="S54" i="57" s="1"/>
  <c r="M74" i="57"/>
  <c r="M80" i="57"/>
  <c r="O80" i="57" s="1"/>
  <c r="Q77" i="57"/>
  <c r="S77" i="57" s="1"/>
  <c r="O79" i="57"/>
  <c r="Q79" i="57" s="1"/>
  <c r="O75" i="57"/>
  <c r="S78" i="57"/>
  <c r="M73" i="57"/>
  <c r="O73" i="57" s="1"/>
  <c r="O76" i="57"/>
  <c r="Q76" i="57" s="1"/>
  <c r="M72" i="57"/>
  <c r="O72" i="57" s="1"/>
  <c r="Q66" i="57"/>
  <c r="S66" i="57" s="1"/>
  <c r="O69" i="57"/>
  <c r="Q69" i="57" s="1"/>
  <c r="M65" i="57"/>
  <c r="O65" i="57" s="1"/>
  <c r="O64" i="57"/>
  <c r="Q64" i="57" s="1"/>
  <c r="Q63" i="57"/>
  <c r="O62" i="57"/>
  <c r="Q62" i="57" s="1"/>
  <c r="S62" i="57" s="1"/>
  <c r="Q55" i="57"/>
  <c r="O58" i="57"/>
  <c r="Q60" i="57"/>
  <c r="Q56" i="57"/>
  <c r="S56" i="57" s="1"/>
  <c r="O59" i="57"/>
  <c r="M52" i="57"/>
  <c r="O52" i="57" s="1"/>
  <c r="S63" i="57"/>
  <c r="K18" i="57"/>
  <c r="M18" i="57" s="1"/>
  <c r="K25" i="57"/>
  <c r="M25" i="57" s="1"/>
  <c r="O22" i="57"/>
  <c r="Q22" i="57" s="1"/>
  <c r="M21" i="57"/>
  <c r="K20" i="57"/>
  <c r="K24" i="57"/>
  <c r="K19" i="57"/>
  <c r="M19" i="57" s="1"/>
  <c r="K23" i="57"/>
  <c r="M23" i="57" s="1"/>
  <c r="K26" i="57"/>
  <c r="Q53" i="57" l="1"/>
  <c r="S53" i="57" s="1"/>
  <c r="S57" i="57"/>
  <c r="S64" i="57"/>
  <c r="S67" i="57"/>
  <c r="Q58" i="57"/>
  <c r="S58" i="57" s="1"/>
  <c r="O68" i="57"/>
  <c r="Q68" i="57" s="1"/>
  <c r="S68" i="57" s="1"/>
  <c r="S55" i="57"/>
  <c r="S79" i="57"/>
  <c r="Q75" i="57"/>
  <c r="S76" i="57"/>
  <c r="Q73" i="57"/>
  <c r="S73" i="57" s="1"/>
  <c r="O74" i="57"/>
  <c r="Q74" i="57" s="1"/>
  <c r="Q80" i="57"/>
  <c r="S80" i="57" s="1"/>
  <c r="Q72" i="57"/>
  <c r="S69" i="57"/>
  <c r="Q65" i="57"/>
  <c r="S65" i="57" s="1"/>
  <c r="S60" i="57"/>
  <c r="Q59" i="57"/>
  <c r="S59" i="57" s="1"/>
  <c r="Q52" i="57"/>
  <c r="S52" i="57" s="1"/>
  <c r="O18" i="57"/>
  <c r="Q18" i="57" s="1"/>
  <c r="S18" i="57" s="1"/>
  <c r="O19" i="57"/>
  <c r="Q19" i="57" s="1"/>
  <c r="S19" i="57" s="1"/>
  <c r="M26" i="57"/>
  <c r="O26" i="57" s="1"/>
  <c r="O23" i="57"/>
  <c r="Q23" i="57" s="1"/>
  <c r="M20" i="57"/>
  <c r="O21" i="57"/>
  <c r="O25" i="57"/>
  <c r="M24" i="57"/>
  <c r="O24" i="57" s="1"/>
  <c r="S22" i="57"/>
  <c r="S27" i="40"/>
  <c r="S26" i="40"/>
  <c r="P27" i="40"/>
  <c r="P26" i="40"/>
  <c r="E9" i="57"/>
  <c r="Z30" i="40"/>
  <c r="Z31" i="40"/>
  <c r="Z32" i="40"/>
  <c r="Z33" i="40"/>
  <c r="Z29" i="40"/>
  <c r="W30" i="40"/>
  <c r="W31" i="40"/>
  <c r="W32" i="40"/>
  <c r="W33" i="40"/>
  <c r="W29" i="40"/>
  <c r="T30" i="40"/>
  <c r="T31" i="40"/>
  <c r="T32" i="40"/>
  <c r="T33" i="40"/>
  <c r="T29" i="40"/>
  <c r="Q30" i="40"/>
  <c r="Q31" i="40"/>
  <c r="Q32" i="40"/>
  <c r="Q33" i="40"/>
  <c r="Q29" i="40"/>
  <c r="Z27" i="40"/>
  <c r="Z26" i="40"/>
  <c r="W27" i="40"/>
  <c r="W26" i="40"/>
  <c r="T27" i="40"/>
  <c r="T26" i="40"/>
  <c r="Q27" i="40"/>
  <c r="Q26" i="40"/>
  <c r="Z20" i="40"/>
  <c r="Z21" i="40"/>
  <c r="Z22" i="40"/>
  <c r="Z23" i="40"/>
  <c r="Z24" i="40"/>
  <c r="Z19" i="40"/>
  <c r="W20" i="40"/>
  <c r="W21" i="40"/>
  <c r="W22" i="40"/>
  <c r="W23" i="40"/>
  <c r="W24" i="40"/>
  <c r="W19" i="40"/>
  <c r="T20" i="40"/>
  <c r="T21" i="40"/>
  <c r="T22" i="40"/>
  <c r="T23" i="40"/>
  <c r="T24" i="40"/>
  <c r="Q20" i="40"/>
  <c r="Q21" i="40"/>
  <c r="Q22" i="40"/>
  <c r="Q23" i="40"/>
  <c r="Q24" i="40"/>
  <c r="T19" i="40"/>
  <c r="Q19" i="40"/>
  <c r="Y30" i="40"/>
  <c r="Y31" i="40"/>
  <c r="Y32" i="40"/>
  <c r="Y33" i="40"/>
  <c r="Y29" i="40"/>
  <c r="V30" i="40"/>
  <c r="V31" i="40"/>
  <c r="V32" i="40"/>
  <c r="V33" i="40"/>
  <c r="V29" i="40"/>
  <c r="S30" i="40"/>
  <c r="S31" i="40"/>
  <c r="S32" i="40"/>
  <c r="S33" i="40"/>
  <c r="S29" i="40"/>
  <c r="P30" i="40"/>
  <c r="P31" i="40"/>
  <c r="P32" i="40"/>
  <c r="P33" i="40"/>
  <c r="P29" i="40"/>
  <c r="Y27" i="40"/>
  <c r="Y26" i="40"/>
  <c r="V27" i="40"/>
  <c r="V26" i="40"/>
  <c r="P20" i="40"/>
  <c r="G28" i="63"/>
  <c r="Y24" i="40" s="1"/>
  <c r="G27" i="63"/>
  <c r="Y23" i="40" s="1"/>
  <c r="G26" i="63"/>
  <c r="Y22" i="40" s="1"/>
  <c r="G25" i="63"/>
  <c r="Y21" i="40" s="1"/>
  <c r="G24" i="63"/>
  <c r="Y20" i="40" s="1"/>
  <c r="G23" i="63"/>
  <c r="Y19" i="40" s="1"/>
  <c r="E12" i="63"/>
  <c r="E11" i="63"/>
  <c r="E16" i="63" s="1"/>
  <c r="E10" i="63"/>
  <c r="E9" i="63"/>
  <c r="E8" i="63"/>
  <c r="E7" i="63"/>
  <c r="E6" i="63"/>
  <c r="G28" i="62"/>
  <c r="V24" i="40" s="1"/>
  <c r="G27" i="62"/>
  <c r="V23" i="40" s="1"/>
  <c r="G26" i="62"/>
  <c r="V22" i="40" s="1"/>
  <c r="G25" i="62"/>
  <c r="V21" i="40" s="1"/>
  <c r="G24" i="62"/>
  <c r="V20" i="40" s="1"/>
  <c r="G23" i="62"/>
  <c r="V19" i="40" s="1"/>
  <c r="E12" i="62"/>
  <c r="E11" i="62"/>
  <c r="E16" i="62" s="1"/>
  <c r="E10" i="62"/>
  <c r="E9" i="62"/>
  <c r="E8" i="62"/>
  <c r="E7" i="62"/>
  <c r="E6" i="62"/>
  <c r="G28" i="61"/>
  <c r="S24" i="40" s="1"/>
  <c r="G27" i="61"/>
  <c r="S23" i="40" s="1"/>
  <c r="G26" i="61"/>
  <c r="S22" i="40" s="1"/>
  <c r="G25" i="61"/>
  <c r="S21" i="40" s="1"/>
  <c r="G24" i="61"/>
  <c r="S20" i="40" s="1"/>
  <c r="G23" i="61"/>
  <c r="S19" i="40" s="1"/>
  <c r="E12" i="61"/>
  <c r="E11" i="61"/>
  <c r="E16" i="61" s="1"/>
  <c r="E10" i="61"/>
  <c r="E9" i="61"/>
  <c r="E8" i="61"/>
  <c r="E7" i="61"/>
  <c r="E6" i="61"/>
  <c r="E13" i="40"/>
  <c r="E13" i="61" s="1"/>
  <c r="G28" i="59"/>
  <c r="P24" i="40" s="1"/>
  <c r="G27" i="59"/>
  <c r="P23" i="40" s="1"/>
  <c r="G26" i="59"/>
  <c r="P22" i="40" s="1"/>
  <c r="G25" i="59"/>
  <c r="P21" i="40" s="1"/>
  <c r="G24" i="59"/>
  <c r="G23" i="59"/>
  <c r="P19" i="40" s="1"/>
  <c r="E12" i="59"/>
  <c r="E11" i="59"/>
  <c r="E16" i="59" s="1"/>
  <c r="E10" i="59"/>
  <c r="E9" i="59"/>
  <c r="E8" i="59"/>
  <c r="E7" i="59"/>
  <c r="E6" i="59"/>
  <c r="E18" i="61" l="1"/>
  <c r="T17" i="40" s="1"/>
  <c r="S72" i="57"/>
  <c r="S74" i="57"/>
  <c r="S75" i="57"/>
  <c r="Q24" i="57"/>
  <c r="S24" i="57" s="1"/>
  <c r="Q26" i="57"/>
  <c r="S23" i="57"/>
  <c r="Q25" i="57"/>
  <c r="Q21" i="57"/>
  <c r="S21" i="57" s="1"/>
  <c r="O20" i="57"/>
  <c r="E13" i="56"/>
  <c r="E13" i="62"/>
  <c r="E18" i="62" s="1"/>
  <c r="W17" i="40" s="1"/>
  <c r="E13" i="58"/>
  <c r="E13" i="63"/>
  <c r="E18" i="63" s="1"/>
  <c r="Z17" i="40" s="1"/>
  <c r="E13" i="59"/>
  <c r="E18" i="59" s="1"/>
  <c r="Q17" i="40" s="1"/>
  <c r="I48" i="57"/>
  <c r="I47" i="57"/>
  <c r="I46" i="57"/>
  <c r="I45" i="57"/>
  <c r="I44" i="57"/>
  <c r="I36" i="57"/>
  <c r="I33" i="57"/>
  <c r="I43" i="57"/>
  <c r="I42" i="57"/>
  <c r="I41" i="57"/>
  <c r="I40" i="57"/>
  <c r="I39" i="57"/>
  <c r="I38" i="57"/>
  <c r="I35" i="57"/>
  <c r="I34" i="57"/>
  <c r="I32" i="57"/>
  <c r="I31" i="57"/>
  <c r="I30" i="57"/>
  <c r="I29" i="57"/>
  <c r="I28" i="57"/>
  <c r="E12" i="57"/>
  <c r="E11" i="57"/>
  <c r="E10" i="57"/>
  <c r="E8" i="57"/>
  <c r="E7" i="57"/>
  <c r="E6" i="57"/>
  <c r="E48" i="57"/>
  <c r="E47" i="57"/>
  <c r="E27" i="57"/>
  <c r="E6" i="58"/>
  <c r="E7" i="58"/>
  <c r="E8" i="58"/>
  <c r="E9" i="58"/>
  <c r="E10" i="58"/>
  <c r="E11" i="58"/>
  <c r="E16" i="58" s="1"/>
  <c r="E12" i="58"/>
  <c r="G23" i="58"/>
  <c r="M19" i="40" s="1"/>
  <c r="N19" i="40" s="1"/>
  <c r="G24" i="58"/>
  <c r="M20" i="40" s="1"/>
  <c r="N20" i="40" s="1"/>
  <c r="G25" i="58"/>
  <c r="M21" i="40" s="1"/>
  <c r="N21" i="40" s="1"/>
  <c r="G26" i="58"/>
  <c r="M22" i="40" s="1"/>
  <c r="N22" i="40" s="1"/>
  <c r="G27" i="58"/>
  <c r="M23" i="40" s="1"/>
  <c r="N23" i="40" s="1"/>
  <c r="G28" i="58"/>
  <c r="M24" i="40" s="1"/>
  <c r="N24" i="40" s="1"/>
  <c r="M30" i="40"/>
  <c r="N30" i="40" s="1"/>
  <c r="M31" i="40"/>
  <c r="N31" i="40" s="1"/>
  <c r="M32" i="40"/>
  <c r="N32" i="40" s="1"/>
  <c r="M33" i="40"/>
  <c r="N33" i="40" s="1"/>
  <c r="M29" i="40"/>
  <c r="N29" i="40" s="1"/>
  <c r="M27" i="40"/>
  <c r="N27" i="40" s="1"/>
  <c r="M26" i="40"/>
  <c r="N26" i="40" s="1"/>
  <c r="E12" i="56"/>
  <c r="E11" i="56"/>
  <c r="E16" i="56" s="1"/>
  <c r="E10" i="56"/>
  <c r="E9" i="56"/>
  <c r="E8" i="56"/>
  <c r="E7" i="56"/>
  <c r="E6" i="56"/>
  <c r="J30" i="40"/>
  <c r="K30" i="40" s="1"/>
  <c r="J31" i="40"/>
  <c r="K31" i="40" s="1"/>
  <c r="J32" i="40"/>
  <c r="K32" i="40" s="1"/>
  <c r="J33" i="40"/>
  <c r="K33" i="40" s="1"/>
  <c r="J29" i="40"/>
  <c r="K29" i="40" s="1"/>
  <c r="J27" i="40"/>
  <c r="K27" i="40" s="1"/>
  <c r="J26" i="40"/>
  <c r="K26" i="40" s="1"/>
  <c r="E13" i="57"/>
  <c r="E18" i="58" l="1"/>
  <c r="N17" i="40" s="1"/>
  <c r="E18" i="56"/>
  <c r="K42" i="57"/>
  <c r="K32" i="57"/>
  <c r="K43" i="57"/>
  <c r="M43" i="57" s="1"/>
  <c r="S25" i="57"/>
  <c r="K34" i="57"/>
  <c r="M34" i="57" s="1"/>
  <c r="K33" i="57"/>
  <c r="M33" i="57" s="1"/>
  <c r="K47" i="57"/>
  <c r="K35" i="57"/>
  <c r="K36" i="57"/>
  <c r="K48" i="57"/>
  <c r="M48" i="57" s="1"/>
  <c r="O48" i="57" s="1"/>
  <c r="K38" i="57"/>
  <c r="K44" i="57"/>
  <c r="S26" i="57"/>
  <c r="K28" i="57"/>
  <c r="M28" i="57" s="1"/>
  <c r="O28" i="57" s="1"/>
  <c r="K39" i="57"/>
  <c r="K45" i="57"/>
  <c r="M45" i="57" s="1"/>
  <c r="K29" i="57"/>
  <c r="K40" i="57"/>
  <c r="K46" i="57"/>
  <c r="K30" i="57"/>
  <c r="K41" i="57"/>
  <c r="M41" i="57" s="1"/>
  <c r="Q20" i="57"/>
  <c r="K31" i="57"/>
  <c r="G28" i="56"/>
  <c r="I71" i="57" s="1"/>
  <c r="G27" i="56"/>
  <c r="I61" i="57" s="1"/>
  <c r="G26" i="56"/>
  <c r="I51" i="57" s="1"/>
  <c r="G25" i="56"/>
  <c r="G24" i="56"/>
  <c r="G23" i="56"/>
  <c r="K71" i="57" l="1"/>
  <c r="K61" i="57"/>
  <c r="K51" i="57"/>
  <c r="M51" i="57" s="1"/>
  <c r="M47" i="57"/>
  <c r="O47" i="57" s="1"/>
  <c r="Q47" i="57" s="1"/>
  <c r="M31" i="57"/>
  <c r="O31" i="57" s="1"/>
  <c r="Q31" i="57" s="1"/>
  <c r="M29" i="57"/>
  <c r="M30" i="57"/>
  <c r="M44" i="57"/>
  <c r="M36" i="57"/>
  <c r="O36" i="57" s="1"/>
  <c r="O45" i="57"/>
  <c r="Q45" i="57" s="1"/>
  <c r="I17" i="57"/>
  <c r="O41" i="57"/>
  <c r="M39" i="57"/>
  <c r="O43" i="57"/>
  <c r="M35" i="57"/>
  <c r="S20" i="57"/>
  <c r="M40" i="57"/>
  <c r="M46" i="57"/>
  <c r="Q28" i="57"/>
  <c r="M38" i="57"/>
  <c r="M32" i="57"/>
  <c r="O33" i="57"/>
  <c r="O34" i="57"/>
  <c r="M42" i="57"/>
  <c r="Q48" i="57"/>
  <c r="S48" i="57" s="1"/>
  <c r="J21" i="40"/>
  <c r="I37" i="57"/>
  <c r="J24" i="40"/>
  <c r="J20" i="40"/>
  <c r="I27" i="57"/>
  <c r="J22" i="40"/>
  <c r="J23" i="40"/>
  <c r="J19" i="40"/>
  <c r="M71" i="57" l="1"/>
  <c r="M61" i="57"/>
  <c r="O51" i="57"/>
  <c r="O39" i="57"/>
  <c r="Q39" i="57" s="1"/>
  <c r="Q33" i="57"/>
  <c r="O46" i="57"/>
  <c r="Q46" i="57" s="1"/>
  <c r="Q34" i="57"/>
  <c r="S34" i="57" s="1"/>
  <c r="Q41" i="57"/>
  <c r="S31" i="57"/>
  <c r="O38" i="57"/>
  <c r="Q38" i="57" s="1"/>
  <c r="Q36" i="57"/>
  <c r="S36" i="57" s="1"/>
  <c r="O42" i="57"/>
  <c r="O44" i="57"/>
  <c r="Q44" i="57" s="1"/>
  <c r="S44" i="57" s="1"/>
  <c r="O32" i="57"/>
  <c r="Q32" i="57" s="1"/>
  <c r="S47" i="57"/>
  <c r="K17" i="57"/>
  <c r="O30" i="57"/>
  <c r="Q30" i="57" s="1"/>
  <c r="O35" i="57"/>
  <c r="Q43" i="57"/>
  <c r="K27" i="57"/>
  <c r="M27" i="57" s="1"/>
  <c r="S28" i="57"/>
  <c r="O40" i="57"/>
  <c r="K37" i="57"/>
  <c r="M37" i="57" s="1"/>
  <c r="O29" i="57"/>
  <c r="S45" i="57"/>
  <c r="K17" i="40"/>
  <c r="K21" i="40"/>
  <c r="K22" i="40"/>
  <c r="K23" i="40"/>
  <c r="K24" i="40"/>
  <c r="K20" i="40"/>
  <c r="O71" i="57" l="1"/>
  <c r="O61" i="57"/>
  <c r="Q61" i="57" s="1"/>
  <c r="S61" i="57" s="1"/>
  <c r="Q51" i="57"/>
  <c r="S38" i="57"/>
  <c r="O37" i="57"/>
  <c r="Q37" i="57" s="1"/>
  <c r="S37" i="57" s="1"/>
  <c r="S32" i="57"/>
  <c r="S46" i="57"/>
  <c r="Q35" i="57"/>
  <c r="S35" i="57" s="1"/>
  <c r="S33" i="57"/>
  <c r="S30" i="57"/>
  <c r="M17" i="57"/>
  <c r="O17" i="57" s="1"/>
  <c r="Q17" i="57" s="1"/>
  <c r="S39" i="57"/>
  <c r="O27" i="57"/>
  <c r="Q27" i="57" s="1"/>
  <c r="Q40" i="57"/>
  <c r="S41" i="57"/>
  <c r="S43" i="57"/>
  <c r="Q29" i="57"/>
  <c r="Q42" i="57"/>
  <c r="K19" i="40"/>
  <c r="Q71" i="57" l="1"/>
  <c r="S51" i="57"/>
  <c r="S40" i="57"/>
  <c r="S17" i="57"/>
  <c r="S29" i="57"/>
  <c r="S42" i="57"/>
  <c r="S27" i="57"/>
  <c r="S71" i="57" l="1"/>
</calcChain>
</file>

<file path=xl/sharedStrings.xml><?xml version="1.0" encoding="utf-8"?>
<sst xmlns="http://schemas.openxmlformats.org/spreadsheetml/2006/main" count="560" uniqueCount="97">
  <si>
    <t>Angaben zum Projekt</t>
  </si>
  <si>
    <t>Laufzeit Beginn</t>
  </si>
  <si>
    <t>Laufzeit Ende</t>
  </si>
  <si>
    <t>Projektdauer (in Monaten)</t>
  </si>
  <si>
    <t>von</t>
  </si>
  <si>
    <t>bis</t>
  </si>
  <si>
    <t>SOLL</t>
  </si>
  <si>
    <t>Erfüllt
in %</t>
  </si>
  <si>
    <t>Projektträger</t>
  </si>
  <si>
    <t>Projekttitel</t>
  </si>
  <si>
    <t>Projektnummer</t>
  </si>
  <si>
    <t>Maßnahme</t>
  </si>
  <si>
    <t>Zeitraum des Indikatorenberichts</t>
  </si>
  <si>
    <t>Anteil an Laufzeit</t>
  </si>
  <si>
    <t>Outputindikatoren</t>
  </si>
  <si>
    <t>Spezifisches Ziel</t>
  </si>
  <si>
    <t>Kennung</t>
  </si>
  <si>
    <t>M&lt;18</t>
  </si>
  <si>
    <t>M 18-60</t>
  </si>
  <si>
    <t>M&gt;60</t>
  </si>
  <si>
    <t>W&lt;18</t>
  </si>
  <si>
    <t>W 18-60</t>
  </si>
  <si>
    <t>W&gt;60</t>
  </si>
  <si>
    <t>Nb 18-60</t>
  </si>
  <si>
    <t>Nb&lt;18</t>
  </si>
  <si>
    <t>Nb&gt;60</t>
  </si>
  <si>
    <t>Zahl der Teilnehmenden an Schulungsmaßnahmen</t>
  </si>
  <si>
    <t>Davon Zahl der neu geschaffenen Plätze für unbegleitete Minderjährige</t>
  </si>
  <si>
    <t>Gesamtzahl</t>
  </si>
  <si>
    <t>Zusätzliche nationale Indikatoren</t>
  </si>
  <si>
    <t>Personenbezogene Indikatoren</t>
  </si>
  <si>
    <t>Indikatoren mit indirektem Personenbezug</t>
  </si>
  <si>
    <t>Anmerkungen</t>
  </si>
  <si>
    <r>
      <rPr>
        <b/>
        <sz val="16"/>
        <rFont val="Calibri"/>
        <family val="2"/>
        <scheme val="minor"/>
      </rPr>
      <t>Indikatorenbericht</t>
    </r>
    <r>
      <rPr>
        <sz val="10"/>
        <rFont val="Calibri"/>
        <family val="2"/>
        <scheme val="minor"/>
      </rPr>
      <t xml:space="preserve">
Asyl-, Migrations- und Integrationsfonds 2021-2027</t>
    </r>
  </si>
  <si>
    <r>
      <t xml:space="preserve">IST
</t>
    </r>
    <r>
      <rPr>
        <b/>
        <sz val="10"/>
        <color theme="0"/>
        <rFont val="Calibri"/>
        <family val="2"/>
        <scheme val="minor"/>
      </rPr>
      <t>bis 30.06.2023</t>
    </r>
  </si>
  <si>
    <r>
      <t xml:space="preserve">Indikatorenfortschritt
</t>
    </r>
    <r>
      <rPr>
        <sz val="8"/>
        <color theme="0"/>
        <rFont val="Calibri"/>
        <family val="2"/>
        <scheme val="minor"/>
      </rPr>
      <t>01.01.2023 - 30.06.2023</t>
    </r>
  </si>
  <si>
    <r>
      <t xml:space="preserve">Indikatorenfortschritt
</t>
    </r>
    <r>
      <rPr>
        <sz val="8"/>
        <color theme="0"/>
        <rFont val="Calibri"/>
        <family val="2"/>
        <scheme val="minor"/>
      </rPr>
      <t>01.07.2023 - 31.12.2023</t>
    </r>
  </si>
  <si>
    <r>
      <t xml:space="preserve">Indikatorenfortschritt
</t>
    </r>
    <r>
      <rPr>
        <sz val="8"/>
        <color theme="0"/>
        <rFont val="Calibri"/>
        <family val="2"/>
        <scheme val="minor"/>
      </rPr>
      <t>01.01.2024 - 30.06.2024</t>
    </r>
  </si>
  <si>
    <r>
      <t xml:space="preserve">Indikatorenfortschritt
</t>
    </r>
    <r>
      <rPr>
        <sz val="8"/>
        <color theme="0"/>
        <rFont val="Calibri"/>
        <family val="2"/>
        <scheme val="minor"/>
      </rPr>
      <t>01.07.2024 - 31.12.2024</t>
    </r>
  </si>
  <si>
    <r>
      <rPr>
        <b/>
        <sz val="16"/>
        <rFont val="Calibri"/>
        <family val="2"/>
        <scheme val="minor"/>
      </rPr>
      <t>Indikatorenbericht EK</t>
    </r>
    <r>
      <rPr>
        <sz val="10"/>
        <rFont val="Calibri"/>
        <family val="2"/>
        <scheme val="minor"/>
      </rPr>
      <t xml:space="preserve">
Asyl-, Migrations- und Integrationsfonds 2021-2027</t>
    </r>
  </si>
  <si>
    <r>
      <t xml:space="preserve">IST
</t>
    </r>
    <r>
      <rPr>
        <b/>
        <sz val="10"/>
        <color theme="0"/>
        <rFont val="Calibri"/>
        <family val="2"/>
        <scheme val="minor"/>
      </rPr>
      <t>bis 31.12.2023</t>
    </r>
  </si>
  <si>
    <t>m 18-60</t>
  </si>
  <si>
    <t>m &gt; 60</t>
  </si>
  <si>
    <t>m &lt; 18</t>
  </si>
  <si>
    <r>
      <t xml:space="preserve">IST
</t>
    </r>
    <r>
      <rPr>
        <b/>
        <sz val="10"/>
        <color theme="0"/>
        <rFont val="Calibri"/>
        <family val="2"/>
        <scheme val="minor"/>
      </rPr>
      <t>bis 30.06.2024</t>
    </r>
  </si>
  <si>
    <r>
      <t xml:space="preserve">IST
</t>
    </r>
    <r>
      <rPr>
        <b/>
        <sz val="10"/>
        <color theme="0"/>
        <rFont val="Calibri"/>
        <family val="2"/>
        <scheme val="minor"/>
      </rPr>
      <t>bis 31.12.2024</t>
    </r>
  </si>
  <si>
    <r>
      <t xml:space="preserve">IST
</t>
    </r>
    <r>
      <rPr>
        <b/>
        <sz val="10"/>
        <color theme="0"/>
        <rFont val="Calibri"/>
        <family val="2"/>
        <scheme val="minor"/>
      </rPr>
      <t>bis 30.06.2025</t>
    </r>
  </si>
  <si>
    <r>
      <t xml:space="preserve">IST
</t>
    </r>
    <r>
      <rPr>
        <b/>
        <sz val="10"/>
        <color theme="0"/>
        <rFont val="Calibri"/>
        <family val="2"/>
        <scheme val="minor"/>
      </rPr>
      <t>bis 31.12.2025</t>
    </r>
  </si>
  <si>
    <t>w &lt; 18</t>
  </si>
  <si>
    <t>w 18-60</t>
  </si>
  <si>
    <t>w &gt; 60</t>
  </si>
  <si>
    <t>nb &lt; 18</t>
  </si>
  <si>
    <t>nb 18-60</t>
  </si>
  <si>
    <t>nb &gt; 60</t>
  </si>
  <si>
    <r>
      <t xml:space="preserve">Indikatorenfortschritt
</t>
    </r>
    <r>
      <rPr>
        <sz val="8"/>
        <color theme="0"/>
        <rFont val="Calibri"/>
        <family val="2"/>
        <scheme val="minor"/>
      </rPr>
      <t>01.01.2025 - 30.06.2025</t>
    </r>
  </si>
  <si>
    <r>
      <t xml:space="preserve">Indikatorenfortschritt
</t>
    </r>
    <r>
      <rPr>
        <sz val="8"/>
        <color theme="0"/>
        <rFont val="Calibri"/>
        <family val="2"/>
        <scheme val="minor"/>
      </rPr>
      <t>01.07.2025 - 31.12.2025</t>
    </r>
  </si>
  <si>
    <t>Ergebnisindikatoren</t>
  </si>
  <si>
    <r>
      <rPr>
        <b/>
        <u/>
        <sz val="11"/>
        <rFont val="Calibri"/>
        <family val="2"/>
        <scheme val="minor"/>
      </rPr>
      <t xml:space="preserve">Ausfüllhilfe:
</t>
    </r>
    <r>
      <rPr>
        <sz val="10"/>
        <rFont val="Calibri"/>
        <family val="2"/>
        <scheme val="minor"/>
      </rPr>
      <t>Vom Projektträger sind nur die weißen Felder zu befüllen.
Die Berichterstattung personenbezogener Indikatoren erfolgt anonymisiert. Es muss jedoch sicher gestellt werden, dass durch einer eindeutigen Kennung eine Zurückverfolgung erfolgen kann und somit die Erfüllung des Indikators überprüft werden kann und nachweisbar ist, dass keine Mehrfachzählung derselben Person erfolgt ist.
Der Leitfaden zu den Indikatoren ist jedenfalls zu beachten!</t>
    </r>
  </si>
  <si>
    <r>
      <rPr>
        <b/>
        <u/>
        <sz val="11"/>
        <rFont val="Calibri"/>
        <family val="2"/>
        <scheme val="minor"/>
      </rPr>
      <t>Ausfüllhilfe:</t>
    </r>
    <r>
      <rPr>
        <sz val="10"/>
        <rFont val="Calibri"/>
        <family val="2"/>
        <scheme val="minor"/>
      </rPr>
      <t xml:space="preserve">
Im Overview sind die Angaben zum Projekt auszufüllen sowie eine Sollvorgabe/ein Zielwert, der zum Projektende erreicht werden soll. Für jeden Berichtszeitraum gibt es ein eigenes Tabellenblatt, das vom Projektträger zu befüllen ist. Der Projektfortschritt (ab Spalte J) befüllt sich automatisch. 
Hinweis: Die Daten zu Output- und möglichen zugehörigen Ergebnisindikatoren derselben
Person müssen verknüpft sein.</t>
    </r>
  </si>
  <si>
    <t>Asyl</t>
  </si>
  <si>
    <t>A1: Psychologische Betreuung</t>
  </si>
  <si>
    <t>A3: Schulung von Mitarbeitern und relevanter Akteure</t>
  </si>
  <si>
    <t>A5: Sammlung und Auswertung qualitativer und quantitativer statistischer Daten und Informationen, Durchführung von Forschungsarbeiten, Evaluierung und Monitoring</t>
  </si>
  <si>
    <t>A6: Herkunftsländerrecherche</t>
  </si>
  <si>
    <t>A7: Aufbau und Stärkung der strukturellen Aufnahme- und Schutzkapazitäten von Drittstaaten</t>
  </si>
  <si>
    <t>Gesamt (Kontrolle)</t>
  </si>
  <si>
    <t>Rückkehr</t>
  </si>
  <si>
    <t>R1: Effiziente Schulungsmaßnahmen für Mitarbeiter</t>
  </si>
  <si>
    <t>R3: Kommunikations- und Informationsmaßnahmen</t>
  </si>
  <si>
    <t>R4: Anreiz zur freiwilligen Rückkehr durch Reintegrationsprogramme</t>
  </si>
  <si>
    <t>R6: Operative Zusammenarbeit mit Partnern, anderen Mitgliedstaaten und Drittstaaten</t>
  </si>
  <si>
    <t>O.3.1</t>
  </si>
  <si>
    <t>O.3.2</t>
  </si>
  <si>
    <t>Zahl der erworbenen Ausrüstungsgegenstände, einschließlich der Zahl der erworbenen/aktualisierten IKT-Systeme</t>
  </si>
  <si>
    <t>O.3.3</t>
  </si>
  <si>
    <r>
      <t xml:space="preserve">Zahl der Rückkehrenden, die eine Reintegrationshilfe erhalten haben 
</t>
    </r>
    <r>
      <rPr>
        <sz val="8"/>
        <color rgb="FFFF0000"/>
        <rFont val="Calibri"/>
        <family val="2"/>
        <scheme val="minor"/>
      </rPr>
      <t>(Bitte auch R.3.6 und R.3.7 befüllen!)</t>
    </r>
  </si>
  <si>
    <t>R.3.6</t>
  </si>
  <si>
    <t>Zahl der Rückkehrenden, die freiwillig zurückgekehrt sind</t>
  </si>
  <si>
    <t>R.3.7</t>
  </si>
  <si>
    <t>Zahl der Rückkehrenden, die abgeschoben wurden</t>
  </si>
  <si>
    <t>R.3.8</t>
  </si>
  <si>
    <t>Zahl der Rückkehrenden, die Gegenstand von Alternativen zur Inhaftierung waren</t>
  </si>
  <si>
    <t>O.3.4</t>
  </si>
  <si>
    <t>Zahl der Plätze, die in Hafteinrichtungen geschaffen wurden</t>
  </si>
  <si>
    <t>O.3.5</t>
  </si>
  <si>
    <t>Zahl der Plätze, die in Hafteinrichtungen saniert oder renoviert wurden</t>
  </si>
  <si>
    <t>ZNI 3.1</t>
  </si>
  <si>
    <t>Zahl der Personen denen Rückkehrberatung zuteil wurde</t>
  </si>
  <si>
    <t>ZNI 3.2</t>
  </si>
  <si>
    <t>Zahl der Kampagnen</t>
  </si>
  <si>
    <t>ZNI 3.3</t>
  </si>
  <si>
    <t>Zahl der beschafften Heimreisezertifikate</t>
  </si>
  <si>
    <t>ZNI 3.4</t>
  </si>
  <si>
    <t>Zahl der Vernetzungstreffen mit Vertretern von Drittstaaten</t>
  </si>
  <si>
    <t>ZNI 3.5</t>
  </si>
  <si>
    <t>Zahl der Drittstaatskooperationen</t>
  </si>
  <si>
    <t>Zahl der Rückkehrenden, die eine Reintegrationshilfe erhalten haben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</si>
</sst>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24" x14ac:knownFonts="1">
    <font>
      <sz val="10"/>
      <name val="Arial"/>
    </font>
    <font>
      <sz val="10"/>
      <name val="Arial"/>
      <family val="2"/>
    </font>
    <font>
      <sz val="10"/>
      <name val="Arial"/>
      <family val="2"/>
    </font>
    <font>
      <sz val="11"/>
      <color indexed="8"/>
      <name val="Calibri"/>
      <family val="2"/>
    </font>
    <font>
      <sz val="11"/>
      <color indexed="9"/>
      <name val="Calibri"/>
      <family val="2"/>
    </font>
    <font>
      <sz val="10"/>
      <name val="Arial"/>
      <family val="2"/>
    </font>
    <font>
      <b/>
      <sz val="11"/>
      <color theme="0"/>
      <name val="Calibri"/>
      <family val="2"/>
      <scheme val="minor"/>
    </font>
    <font>
      <sz val="10"/>
      <name val="Calibri"/>
      <family val="2"/>
      <scheme val="minor"/>
    </font>
    <font>
      <sz val="8"/>
      <name val="Calibri"/>
      <family val="2"/>
      <scheme val="minor"/>
    </font>
    <font>
      <b/>
      <sz val="16"/>
      <name val="Calibri"/>
      <family val="2"/>
      <scheme val="minor"/>
    </font>
    <font>
      <b/>
      <sz val="10"/>
      <name val="Calibri"/>
      <family val="2"/>
      <scheme val="minor"/>
    </font>
    <font>
      <b/>
      <u/>
      <sz val="11"/>
      <name val="Calibri"/>
      <family val="2"/>
      <scheme val="minor"/>
    </font>
    <font>
      <b/>
      <sz val="8"/>
      <color theme="0"/>
      <name val="Calibri"/>
      <family val="2"/>
      <scheme val="minor"/>
    </font>
    <font>
      <b/>
      <sz val="9"/>
      <color theme="0"/>
      <name val="Calibri"/>
      <family val="2"/>
      <scheme val="minor"/>
    </font>
    <font>
      <b/>
      <sz val="8"/>
      <name val="Calibri"/>
      <family val="2"/>
      <scheme val="minor"/>
    </font>
    <font>
      <sz val="9"/>
      <name val="Calibri"/>
      <family val="2"/>
      <scheme val="minor"/>
    </font>
    <font>
      <b/>
      <sz val="10"/>
      <color theme="0"/>
      <name val="Calibri"/>
      <family val="2"/>
      <scheme val="minor"/>
    </font>
    <font>
      <sz val="8"/>
      <color theme="0"/>
      <name val="Calibri"/>
      <family val="2"/>
      <scheme val="minor"/>
    </font>
    <font>
      <sz val="7"/>
      <name val="Calibri"/>
      <family val="2"/>
      <scheme val="minor"/>
    </font>
    <font>
      <b/>
      <sz val="10"/>
      <color rgb="FFFF0000"/>
      <name val="Calibri"/>
      <family val="2"/>
      <scheme val="minor"/>
    </font>
    <font>
      <sz val="10"/>
      <color theme="0" tint="-0.14999847407452621"/>
      <name val="Calibri"/>
      <family val="2"/>
      <scheme val="minor"/>
    </font>
    <font>
      <sz val="8"/>
      <color theme="0" tint="-0.14999847407452621"/>
      <name val="Calibri"/>
      <family val="2"/>
      <scheme val="minor"/>
    </font>
    <font>
      <sz val="8"/>
      <color rgb="FFFF0000"/>
      <name val="Calibri"/>
      <family val="2"/>
      <scheme val="minor"/>
    </font>
    <font>
      <sz val="10"/>
      <color rgb="FFDDDDDD"/>
      <name val="Calibri"/>
      <family val="2"/>
      <scheme val="minor"/>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theme="0"/>
        <bgColor indexed="64"/>
      </patternFill>
    </fill>
    <fill>
      <patternFill patternType="solid">
        <fgColor rgb="FF003870"/>
        <bgColor indexed="64"/>
      </patternFill>
    </fill>
    <fill>
      <patternFill patternType="solid">
        <fgColor rgb="FFD9ECFF"/>
        <bgColor indexed="64"/>
      </patternFill>
    </fill>
  </fills>
  <borders count="16">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6">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5" fillId="0" borderId="0" applyFont="0" applyFill="0" applyBorder="0" applyAlignment="0" applyProtection="0"/>
  </cellStyleXfs>
  <cellXfs count="173">
    <xf numFmtId="0" fontId="0" fillId="0" borderId="0" xfId="0"/>
    <xf numFmtId="0" fontId="7" fillId="16" borderId="0" xfId="0" applyFont="1" applyFill="1" applyAlignment="1">
      <alignment vertical="center" wrapText="1"/>
    </xf>
    <xf numFmtId="0" fontId="8" fillId="16" borderId="0" xfId="0" applyFont="1" applyFill="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8"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Alignment="1">
      <alignment vertical="center" wrapText="1"/>
    </xf>
    <xf numFmtId="0" fontId="8" fillId="0" borderId="0" xfId="0" applyFont="1" applyAlignment="1">
      <alignment vertical="center" wrapText="1"/>
    </xf>
    <xf numFmtId="0" fontId="7" fillId="0" borderId="1" xfId="0" applyFont="1" applyBorder="1" applyAlignment="1">
      <alignment vertical="center" wrapText="1"/>
    </xf>
    <xf numFmtId="0" fontId="6" fillId="0" borderId="1" xfId="0" applyFont="1" applyBorder="1" applyAlignment="1">
      <alignment vertical="center" wrapText="1"/>
    </xf>
    <xf numFmtId="0" fontId="8" fillId="0" borderId="4" xfId="0" applyFont="1" applyBorder="1" applyAlignment="1">
      <alignment vertical="center" wrapText="1"/>
    </xf>
    <xf numFmtId="0" fontId="7" fillId="19" borderId="10" xfId="0" applyFont="1" applyFill="1" applyBorder="1" applyAlignment="1">
      <alignment horizontal="left" vertical="center" wrapText="1"/>
    </xf>
    <xf numFmtId="0" fontId="7" fillId="16" borderId="0" xfId="0" applyFont="1" applyFill="1" applyAlignment="1">
      <alignment horizontal="center" vertical="center" wrapText="1"/>
    </xf>
    <xf numFmtId="9" fontId="7" fillId="19" borderId="10" xfId="25" applyFont="1" applyFill="1" applyBorder="1" applyAlignment="1" applyProtection="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12" fillId="0" borderId="0" xfId="0" applyFont="1" applyAlignment="1">
      <alignment horizontal="right" vertical="center" wrapText="1"/>
    </xf>
    <xf numFmtId="9" fontId="14" fillId="0" borderId="0" xfId="22" applyFont="1" applyFill="1" applyBorder="1" applyAlignment="1" applyProtection="1">
      <alignment vertical="center" wrapText="1"/>
    </xf>
    <xf numFmtId="49" fontId="15" fillId="0" borderId="10" xfId="22" applyNumberFormat="1" applyFont="1" applyFill="1" applyBorder="1" applyAlignment="1" applyProtection="1">
      <alignment horizontal="left" vertical="center" wrapText="1"/>
      <protection locked="0"/>
    </xf>
    <xf numFmtId="49" fontId="7" fillId="19" borderId="10" xfId="0" applyNumberFormat="1" applyFont="1" applyFill="1" applyBorder="1" applyAlignment="1">
      <alignment horizontal="left" vertical="center" wrapText="1"/>
    </xf>
    <xf numFmtId="9" fontId="8" fillId="0" borderId="0" xfId="22" applyFont="1" applyFill="1" applyBorder="1" applyAlignment="1" applyProtection="1">
      <alignment vertical="center" wrapText="1"/>
    </xf>
    <xf numFmtId="1" fontId="7" fillId="0" borderId="10" xfId="0" applyNumberFormat="1" applyFont="1" applyBorder="1" applyAlignment="1" applyProtection="1">
      <alignment horizontal="right" vertical="center" wrapText="1"/>
      <protection locked="0"/>
    </xf>
    <xf numFmtId="0" fontId="7" fillId="19" borderId="10" xfId="0" applyFont="1" applyFill="1" applyBorder="1" applyAlignment="1">
      <alignment vertical="center" wrapText="1"/>
    </xf>
    <xf numFmtId="1" fontId="7" fillId="0" borderId="10" xfId="0" applyNumberFormat="1" applyFont="1" applyBorder="1" applyAlignment="1" applyProtection="1">
      <alignment vertical="center" wrapText="1"/>
      <protection locked="0"/>
    </xf>
    <xf numFmtId="9" fontId="8" fillId="0" borderId="0" xfId="0" applyNumberFormat="1" applyFont="1" applyAlignment="1">
      <alignment vertical="center" wrapText="1"/>
    </xf>
    <xf numFmtId="0" fontId="6" fillId="18" borderId="2" xfId="0" applyFont="1" applyFill="1" applyBorder="1" applyAlignment="1">
      <alignment vertical="center" wrapText="1"/>
    </xf>
    <xf numFmtId="0" fontId="6" fillId="18" borderId="9" xfId="0" applyFont="1" applyFill="1" applyBorder="1" applyAlignment="1">
      <alignment horizontal="right" vertical="center" wrapText="1"/>
    </xf>
    <xf numFmtId="0" fontId="12" fillId="18" borderId="10" xfId="0" applyFont="1" applyFill="1" applyBorder="1" applyAlignment="1">
      <alignment horizontal="right" vertical="center" wrapText="1"/>
    </xf>
    <xf numFmtId="0" fontId="12" fillId="0" borderId="1" xfId="0" applyFont="1" applyBorder="1" applyAlignment="1">
      <alignment horizontal="right" vertical="center" wrapText="1"/>
    </xf>
    <xf numFmtId="0" fontId="18" fillId="16" borderId="0" xfId="0" applyFont="1" applyFill="1" applyAlignment="1">
      <alignment vertical="center" wrapText="1"/>
    </xf>
    <xf numFmtId="1" fontId="7" fillId="19" borderId="11" xfId="0" applyNumberFormat="1" applyFont="1" applyFill="1" applyBorder="1" applyAlignment="1">
      <alignment vertical="center" wrapText="1"/>
    </xf>
    <xf numFmtId="9" fontId="8" fillId="19" borderId="10" xfId="22" applyFont="1" applyFill="1" applyBorder="1" applyAlignment="1" applyProtection="1">
      <alignment vertical="center" wrapText="1"/>
    </xf>
    <xf numFmtId="1" fontId="7" fillId="19" borderId="10" xfId="0" applyNumberFormat="1" applyFont="1" applyFill="1" applyBorder="1" applyAlignment="1">
      <alignment vertical="center" wrapText="1"/>
    </xf>
    <xf numFmtId="9" fontId="8" fillId="0" borderId="1" xfId="22" applyFont="1" applyFill="1" applyBorder="1" applyAlignment="1" applyProtection="1">
      <alignment vertical="center" wrapText="1"/>
    </xf>
    <xf numFmtId="0" fontId="7" fillId="17" borderId="5" xfId="0" applyFont="1" applyFill="1" applyBorder="1" applyAlignment="1">
      <alignment vertical="center" wrapText="1"/>
    </xf>
    <xf numFmtId="0" fontId="8" fillId="0" borderId="7" xfId="0" applyFont="1" applyBorder="1" applyAlignment="1">
      <alignment vertical="center" wrapText="1"/>
    </xf>
    <xf numFmtId="0" fontId="7" fillId="0" borderId="7" xfId="0" applyFont="1" applyBorder="1" applyAlignment="1">
      <alignment vertical="center"/>
    </xf>
    <xf numFmtId="0" fontId="20" fillId="16" borderId="0" xfId="0" applyFont="1" applyFill="1" applyAlignment="1">
      <alignment vertical="center" wrapText="1"/>
    </xf>
    <xf numFmtId="0" fontId="20" fillId="16" borderId="0" xfId="0" applyFont="1" applyFill="1" applyAlignment="1">
      <alignment vertical="center"/>
    </xf>
    <xf numFmtId="0" fontId="21" fillId="16" borderId="0" xfId="0" applyFont="1" applyFill="1" applyAlignment="1">
      <alignment vertical="center" wrapText="1"/>
    </xf>
    <xf numFmtId="0" fontId="6" fillId="18" borderId="10" xfId="0" applyFont="1" applyFill="1" applyBorder="1" applyAlignment="1">
      <alignment vertical="center" wrapText="1"/>
    </xf>
    <xf numFmtId="0" fontId="6" fillId="18" borderId="10" xfId="0" applyFont="1" applyFill="1" applyBorder="1" applyAlignment="1">
      <alignment horizontal="center" vertical="center" wrapText="1"/>
    </xf>
    <xf numFmtId="0" fontId="7" fillId="0" borderId="0" xfId="0" applyFont="1" applyAlignment="1">
      <alignment horizontal="center" vertical="center" wrapText="1"/>
    </xf>
    <xf numFmtId="0" fontId="6" fillId="18" borderId="10" xfId="0" applyFont="1" applyFill="1" applyBorder="1" applyAlignment="1">
      <alignment horizontal="right" vertical="center" wrapText="1"/>
    </xf>
    <xf numFmtId="0" fontId="6" fillId="0" borderId="1" xfId="0" applyFont="1" applyBorder="1" applyAlignment="1">
      <alignment horizontal="right" vertical="center" wrapText="1"/>
    </xf>
    <xf numFmtId="1" fontId="7" fillId="0" borderId="1" xfId="0" applyNumberFormat="1" applyFont="1" applyBorder="1" applyAlignment="1">
      <alignment vertical="center" wrapText="1"/>
    </xf>
    <xf numFmtId="0" fontId="0" fillId="16" borderId="0" xfId="0" applyFill="1"/>
    <xf numFmtId="0" fontId="19" fillId="16" borderId="0" xfId="0" applyFont="1" applyFill="1" applyAlignment="1">
      <alignment vertical="center"/>
    </xf>
    <xf numFmtId="1" fontId="7" fillId="0" borderId="0" xfId="0" applyNumberFormat="1" applyFont="1" applyAlignment="1">
      <alignment vertical="center" wrapText="1"/>
    </xf>
    <xf numFmtId="0" fontId="6" fillId="16" borderId="0" xfId="0" applyFont="1" applyFill="1" applyAlignment="1">
      <alignment vertical="center" wrapText="1"/>
    </xf>
    <xf numFmtId="14" fontId="7" fillId="16" borderId="0" xfId="0" applyNumberFormat="1" applyFont="1" applyFill="1" applyAlignment="1">
      <alignment vertical="center" wrapText="1"/>
    </xf>
    <xf numFmtId="1" fontId="7" fillId="16" borderId="0" xfId="0" applyNumberFormat="1" applyFont="1" applyFill="1" applyAlignment="1">
      <alignment vertical="center" wrapText="1"/>
    </xf>
    <xf numFmtId="1" fontId="7" fillId="16" borderId="0" xfId="0" applyNumberFormat="1" applyFont="1" applyFill="1" applyAlignment="1">
      <alignment horizontal="left" vertical="center" wrapText="1"/>
    </xf>
    <xf numFmtId="0" fontId="6" fillId="16" borderId="0" xfId="0" applyFont="1" applyFill="1" applyAlignment="1">
      <alignment horizontal="center" vertical="center" wrapText="1"/>
    </xf>
    <xf numFmtId="1" fontId="7" fillId="16" borderId="0" xfId="0" applyNumberFormat="1" applyFont="1" applyFill="1" applyAlignment="1">
      <alignment horizontal="center" vertical="center" wrapText="1"/>
    </xf>
    <xf numFmtId="14" fontId="7" fillId="0" borderId="1" xfId="0" applyNumberFormat="1" applyFont="1" applyBorder="1" applyAlignment="1">
      <alignment vertical="center" wrapText="1"/>
    </xf>
    <xf numFmtId="0" fontId="6" fillId="0" borderId="1" xfId="0" applyFont="1" applyBorder="1" applyAlignment="1">
      <alignment horizontal="center" vertical="center" wrapText="1"/>
    </xf>
    <xf numFmtId="1" fontId="7" fillId="0" borderId="1" xfId="0" applyNumberFormat="1" applyFont="1" applyBorder="1" applyAlignment="1">
      <alignment horizontal="center" vertical="center" wrapText="1"/>
    </xf>
    <xf numFmtId="0" fontId="10" fillId="16" borderId="0" xfId="0" applyFont="1" applyFill="1" applyAlignment="1">
      <alignment horizontal="left" vertical="center" wrapText="1"/>
    </xf>
    <xf numFmtId="0" fontId="7" fillId="16" borderId="0" xfId="0" applyFont="1" applyFill="1" applyAlignment="1">
      <alignment horizontal="left" vertical="center" wrapText="1"/>
    </xf>
    <xf numFmtId="0" fontId="10" fillId="0" borderId="7" xfId="0" applyFont="1" applyBorder="1" applyAlignment="1">
      <alignment horizontal="left" vertical="center" wrapText="1"/>
    </xf>
    <xf numFmtId="0" fontId="7" fillId="0" borderId="7" xfId="0" applyFont="1" applyBorder="1" applyAlignment="1">
      <alignment horizontal="left" vertical="center" wrapText="1"/>
    </xf>
    <xf numFmtId="1" fontId="7" fillId="0" borderId="7" xfId="0" applyNumberFormat="1" applyFont="1" applyBorder="1" applyAlignment="1">
      <alignment horizontal="left" vertical="center" wrapText="1"/>
    </xf>
    <xf numFmtId="1" fontId="7" fillId="0" borderId="8" xfId="0" applyNumberFormat="1" applyFont="1" applyBorder="1" applyAlignment="1">
      <alignment horizontal="left" vertical="center" wrapText="1"/>
    </xf>
    <xf numFmtId="0" fontId="10" fillId="0" borderId="3" xfId="0" applyFont="1" applyBorder="1" applyAlignment="1">
      <alignment horizontal="left" vertical="center" wrapText="1"/>
    </xf>
    <xf numFmtId="0" fontId="7" fillId="0" borderId="3" xfId="0" applyFont="1" applyBorder="1" applyAlignment="1">
      <alignment horizontal="left" vertical="center" wrapText="1"/>
    </xf>
    <xf numFmtId="1" fontId="7" fillId="0" borderId="3" xfId="0" applyNumberFormat="1" applyFont="1" applyBorder="1" applyAlignment="1">
      <alignment horizontal="left" vertical="center" wrapText="1"/>
    </xf>
    <xf numFmtId="1" fontId="7" fillId="0" borderId="4" xfId="0" applyNumberFormat="1" applyFont="1" applyBorder="1" applyAlignment="1">
      <alignment horizontal="left" vertical="center" wrapText="1"/>
    </xf>
    <xf numFmtId="1" fontId="7" fillId="0" borderId="2" xfId="0" applyNumberFormat="1" applyFont="1" applyBorder="1" applyAlignment="1">
      <alignment horizontal="left" vertical="center" wrapText="1"/>
    </xf>
    <xf numFmtId="0" fontId="8" fillId="0" borderId="5" xfId="0" applyFont="1" applyBorder="1" applyAlignment="1">
      <alignment vertical="center" wrapText="1"/>
    </xf>
    <xf numFmtId="9" fontId="8" fillId="0" borderId="1" xfId="0" applyNumberFormat="1" applyFont="1" applyBorder="1" applyAlignment="1">
      <alignment vertical="center" wrapText="1"/>
    </xf>
    <xf numFmtId="0" fontId="12" fillId="0" borderId="5" xfId="0" applyFont="1" applyBorder="1" applyAlignment="1">
      <alignment horizontal="right" vertical="center" wrapText="1"/>
    </xf>
    <xf numFmtId="9" fontId="8" fillId="0" borderId="5" xfId="22" applyFont="1" applyFill="1" applyBorder="1" applyAlignment="1" applyProtection="1">
      <alignment vertical="center" wrapText="1"/>
    </xf>
    <xf numFmtId="0" fontId="8" fillId="0" borderId="6" xfId="0" applyFont="1" applyBorder="1" applyAlignment="1">
      <alignment vertical="center" wrapText="1"/>
    </xf>
    <xf numFmtId="0" fontId="8" fillId="0" borderId="8" xfId="0" applyFont="1" applyBorder="1" applyAlignment="1">
      <alignment vertical="center" wrapText="1"/>
    </xf>
    <xf numFmtId="0" fontId="8" fillId="0" borderId="1" xfId="0" applyFont="1" applyBorder="1" applyAlignment="1">
      <alignment vertical="center" wrapText="1"/>
    </xf>
    <xf numFmtId="1" fontId="7" fillId="0" borderId="6" xfId="0" applyNumberFormat="1" applyFont="1" applyBorder="1" applyAlignment="1">
      <alignment horizontal="left" vertical="center" wrapText="1"/>
    </xf>
    <xf numFmtId="0" fontId="7" fillId="19" borderId="9" xfId="0" applyFont="1" applyFill="1" applyBorder="1" applyAlignment="1">
      <alignment vertical="center" wrapText="1"/>
    </xf>
    <xf numFmtId="0" fontId="7" fillId="19" borderId="15" xfId="0" applyFont="1" applyFill="1" applyBorder="1" applyAlignment="1">
      <alignment vertical="center" wrapText="1"/>
    </xf>
    <xf numFmtId="0" fontId="7" fillId="19" borderId="14" xfId="0" applyFont="1" applyFill="1" applyBorder="1" applyAlignment="1">
      <alignment vertical="center" wrapText="1"/>
    </xf>
    <xf numFmtId="0" fontId="8" fillId="17" borderId="1" xfId="0" applyFont="1" applyFill="1" applyBorder="1" applyAlignment="1">
      <alignment vertical="center" wrapText="1"/>
    </xf>
    <xf numFmtId="0" fontId="7" fillId="17" borderId="7" xfId="0" applyFont="1" applyFill="1" applyBorder="1" applyAlignment="1">
      <alignment vertical="center" wrapText="1"/>
    </xf>
    <xf numFmtId="0" fontId="19" fillId="17" borderId="7" xfId="0" applyFont="1" applyFill="1" applyBorder="1" applyAlignment="1">
      <alignment vertical="center"/>
    </xf>
    <xf numFmtId="0" fontId="8" fillId="17" borderId="7" xfId="0" applyFont="1" applyFill="1" applyBorder="1" applyAlignment="1">
      <alignment vertical="center" wrapText="1"/>
    </xf>
    <xf numFmtId="0" fontId="8" fillId="17" borderId="8" xfId="0" applyFont="1" applyFill="1" applyBorder="1" applyAlignment="1">
      <alignment vertical="center" wrapText="1"/>
    </xf>
    <xf numFmtId="0" fontId="7" fillId="0" borderId="0" xfId="0" applyFont="1" applyBorder="1" applyAlignment="1">
      <alignment vertical="center" wrapText="1"/>
    </xf>
    <xf numFmtId="0" fontId="0" fillId="0" borderId="0" xfId="0" applyBorder="1"/>
    <xf numFmtId="0" fontId="8" fillId="0" borderId="0" xfId="0" applyFont="1" applyBorder="1" applyAlignment="1">
      <alignment vertical="center" wrapText="1"/>
    </xf>
    <xf numFmtId="0" fontId="6" fillId="0" borderId="0" xfId="0" applyFont="1" applyBorder="1" applyAlignment="1">
      <alignment vertical="center" wrapText="1"/>
    </xf>
    <xf numFmtId="14" fontId="7" fillId="0" borderId="0" xfId="0" applyNumberFormat="1" applyFont="1" applyBorder="1" applyAlignment="1">
      <alignment vertical="center" wrapText="1"/>
    </xf>
    <xf numFmtId="1" fontId="7" fillId="0" borderId="0" xfId="0" applyNumberFormat="1" applyFont="1" applyBorder="1" applyAlignment="1">
      <alignment vertical="center" wrapText="1"/>
    </xf>
    <xf numFmtId="0" fontId="12" fillId="0" borderId="0" xfId="0" applyFont="1" applyBorder="1" applyAlignment="1">
      <alignment horizontal="right" vertical="center" wrapText="1"/>
    </xf>
    <xf numFmtId="0" fontId="0" fillId="0" borderId="1" xfId="0" applyBorder="1"/>
    <xf numFmtId="0" fontId="7" fillId="16" borderId="0" xfId="0" applyFont="1" applyFill="1" applyAlignment="1" applyProtection="1">
      <alignment vertical="center" wrapText="1"/>
    </xf>
    <xf numFmtId="0" fontId="8" fillId="16" borderId="0" xfId="0" applyFont="1" applyFill="1" applyAlignment="1" applyProtection="1">
      <alignment vertical="center" wrapText="1"/>
    </xf>
    <xf numFmtId="0" fontId="7" fillId="0" borderId="2" xfId="0" applyFont="1" applyBorder="1" applyAlignment="1" applyProtection="1">
      <alignment vertical="center" wrapText="1"/>
    </xf>
    <xf numFmtId="0" fontId="7" fillId="0" borderId="3" xfId="0" applyFont="1" applyBorder="1" applyAlignment="1" applyProtection="1">
      <alignment vertical="center" wrapText="1"/>
    </xf>
    <xf numFmtId="0" fontId="8" fillId="0" borderId="3" xfId="0" applyFont="1" applyBorder="1" applyAlignment="1" applyProtection="1">
      <alignment vertical="center" wrapText="1"/>
    </xf>
    <xf numFmtId="0" fontId="7" fillId="0" borderId="4" xfId="0" applyFont="1" applyBorder="1" applyAlignment="1" applyProtection="1">
      <alignment vertical="center" wrapText="1"/>
    </xf>
    <xf numFmtId="0" fontId="7" fillId="0" borderId="5" xfId="0" applyFont="1" applyBorder="1" applyAlignment="1" applyProtection="1">
      <alignment vertical="center" wrapText="1"/>
    </xf>
    <xf numFmtId="0" fontId="7" fillId="0" borderId="1" xfId="0" applyFont="1" applyBorder="1" applyAlignment="1" applyProtection="1">
      <alignment horizontal="center" vertical="center" wrapText="1"/>
    </xf>
    <xf numFmtId="0" fontId="7" fillId="0" borderId="0" xfId="0" applyFont="1" applyAlignment="1" applyProtection="1">
      <alignment vertical="center" wrapText="1"/>
    </xf>
    <xf numFmtId="0" fontId="8" fillId="0" borderId="0" xfId="0" applyFont="1" applyAlignment="1" applyProtection="1">
      <alignment vertical="center" wrapText="1"/>
    </xf>
    <xf numFmtId="0" fontId="7" fillId="0" borderId="1" xfId="0" applyFont="1" applyBorder="1" applyAlignment="1" applyProtection="1">
      <alignment vertical="center" wrapText="1"/>
    </xf>
    <xf numFmtId="0" fontId="6" fillId="0" borderId="1" xfId="0" applyFont="1" applyBorder="1" applyAlignment="1" applyProtection="1">
      <alignment vertical="center" wrapText="1"/>
    </xf>
    <xf numFmtId="0" fontId="8" fillId="0" borderId="2" xfId="0" applyFont="1" applyBorder="1" applyAlignment="1" applyProtection="1">
      <alignment vertical="center" wrapText="1"/>
    </xf>
    <xf numFmtId="0" fontId="8" fillId="0" borderId="4" xfId="0" applyFont="1" applyBorder="1" applyAlignment="1" applyProtection="1">
      <alignment vertical="center" wrapText="1"/>
    </xf>
    <xf numFmtId="0" fontId="7" fillId="19" borderId="10" xfId="0" applyFont="1" applyFill="1" applyBorder="1" applyAlignment="1" applyProtection="1">
      <alignment horizontal="left" vertical="center" wrapText="1"/>
    </xf>
    <xf numFmtId="0" fontId="7" fillId="0" borderId="5" xfId="0" applyFont="1" applyBorder="1" applyAlignment="1" applyProtection="1">
      <alignment vertical="top" wrapText="1"/>
    </xf>
    <xf numFmtId="0" fontId="7" fillId="0" borderId="1" xfId="0" applyFont="1" applyBorder="1" applyAlignment="1" applyProtection="1">
      <alignment vertical="top" wrapText="1"/>
    </xf>
    <xf numFmtId="0" fontId="7" fillId="16" borderId="0" xfId="0" applyFont="1" applyFill="1" applyAlignment="1" applyProtection="1">
      <alignment horizontal="center" vertical="center" wrapText="1"/>
    </xf>
    <xf numFmtId="14" fontId="7" fillId="19" borderId="10" xfId="0" applyNumberFormat="1" applyFont="1" applyFill="1" applyBorder="1" applyAlignment="1" applyProtection="1">
      <alignment horizontal="left" vertical="center" wrapText="1"/>
    </xf>
    <xf numFmtId="1" fontId="7" fillId="19" borderId="10" xfId="0" applyNumberFormat="1" applyFont="1" applyFill="1" applyBorder="1" applyAlignment="1" applyProtection="1">
      <alignment horizontal="left" vertical="center" wrapText="1"/>
    </xf>
    <xf numFmtId="0" fontId="7" fillId="0" borderId="7" xfId="0" applyFont="1" applyBorder="1" applyAlignment="1" applyProtection="1">
      <alignment vertical="top" wrapText="1"/>
    </xf>
    <xf numFmtId="0" fontId="7" fillId="0" borderId="6" xfId="0" applyFont="1" applyBorder="1" applyAlignment="1" applyProtection="1">
      <alignment vertical="center" wrapText="1"/>
    </xf>
    <xf numFmtId="0" fontId="7" fillId="0" borderId="7"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2" xfId="0" applyFont="1" applyBorder="1" applyAlignment="1" applyProtection="1">
      <alignment vertical="center" wrapText="1"/>
    </xf>
    <xf numFmtId="0" fontId="12" fillId="0" borderId="0" xfId="0" applyFont="1" applyAlignment="1" applyProtection="1">
      <alignment horizontal="right" vertical="center" wrapText="1"/>
    </xf>
    <xf numFmtId="0" fontId="13" fillId="18" borderId="10" xfId="0" applyFont="1" applyFill="1" applyBorder="1" applyAlignment="1" applyProtection="1">
      <alignment horizontal="left" vertical="center" wrapText="1"/>
    </xf>
    <xf numFmtId="0" fontId="13" fillId="18" borderId="10" xfId="0" applyFont="1" applyFill="1" applyBorder="1" applyAlignment="1" applyProtection="1">
      <alignment horizontal="center" vertical="center" wrapText="1"/>
    </xf>
    <xf numFmtId="1" fontId="7" fillId="19" borderId="10" xfId="0" applyNumberFormat="1" applyFont="1" applyFill="1" applyBorder="1" applyAlignment="1" applyProtection="1">
      <alignment horizontal="right" vertical="center" wrapText="1"/>
    </xf>
    <xf numFmtId="0" fontId="7" fillId="0" borderId="5" xfId="0" applyFont="1" applyBorder="1" applyAlignment="1" applyProtection="1">
      <alignment horizontal="center" vertical="center" wrapText="1"/>
    </xf>
    <xf numFmtId="1" fontId="15" fillId="0" borderId="10" xfId="22" applyNumberFormat="1" applyFont="1" applyFill="1" applyBorder="1" applyAlignment="1" applyProtection="1">
      <alignment vertical="center" wrapText="1"/>
      <protection locked="0"/>
    </xf>
    <xf numFmtId="0" fontId="13" fillId="18" borderId="10" xfId="0" applyFont="1" applyFill="1" applyBorder="1" applyAlignment="1" applyProtection="1">
      <alignment horizontal="center" vertical="center" wrapText="1"/>
    </xf>
    <xf numFmtId="0" fontId="7" fillId="19" borderId="10" xfId="0" applyFont="1" applyFill="1" applyBorder="1" applyAlignment="1" applyProtection="1">
      <alignment horizontal="left" vertical="center" wrapText="1"/>
    </xf>
    <xf numFmtId="0" fontId="7" fillId="19" borderId="10" xfId="0" applyFont="1" applyFill="1" applyBorder="1" applyAlignment="1" applyProtection="1">
      <alignment horizontal="left" vertical="center" wrapText="1"/>
    </xf>
    <xf numFmtId="0" fontId="13" fillId="18" borderId="10" xfId="0" applyFont="1" applyFill="1" applyBorder="1" applyAlignment="1" applyProtection="1">
      <alignment horizontal="center" vertical="center" wrapText="1"/>
    </xf>
    <xf numFmtId="1" fontId="7" fillId="17" borderId="10" xfId="0" applyNumberFormat="1" applyFont="1" applyFill="1" applyBorder="1" applyAlignment="1" applyProtection="1">
      <alignment horizontal="center" vertical="center" wrapText="1"/>
      <protection locked="0"/>
    </xf>
    <xf numFmtId="0" fontId="7" fillId="0" borderId="7"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7" fillId="0" borderId="8" xfId="0" applyFont="1" applyFill="1" applyBorder="1" applyAlignment="1" applyProtection="1">
      <alignment vertical="center" wrapText="1"/>
    </xf>
    <xf numFmtId="0" fontId="23" fillId="16" borderId="0" xfId="0" applyFont="1" applyFill="1" applyAlignment="1">
      <alignment vertical="center" wrapText="1"/>
    </xf>
    <xf numFmtId="0" fontId="1" fillId="16" borderId="0" xfId="0" applyFont="1" applyFill="1"/>
    <xf numFmtId="0" fontId="7" fillId="19" borderId="10" xfId="0" applyFont="1" applyFill="1" applyBorder="1" applyAlignment="1">
      <alignment horizontal="left" vertical="center" wrapText="1"/>
    </xf>
    <xf numFmtId="0" fontId="7" fillId="19" borderId="10" xfId="0" applyFont="1" applyFill="1" applyBorder="1" applyAlignment="1">
      <alignment horizontal="left" vertical="center" wrapText="1"/>
    </xf>
    <xf numFmtId="0" fontId="6" fillId="18" borderId="11" xfId="0" applyFont="1" applyFill="1" applyBorder="1" applyAlignment="1">
      <alignment horizontal="left" vertical="center" wrapText="1"/>
    </xf>
    <xf numFmtId="0" fontId="6" fillId="18" borderId="13" xfId="0" applyFont="1" applyFill="1" applyBorder="1" applyAlignment="1">
      <alignment horizontal="left" vertical="center" wrapText="1"/>
    </xf>
    <xf numFmtId="0" fontId="6" fillId="18" borderId="10" xfId="0" applyFont="1" applyFill="1" applyBorder="1" applyAlignment="1">
      <alignment horizontal="left" vertical="center" wrapText="1"/>
    </xf>
    <xf numFmtId="0" fontId="7" fillId="0" borderId="0" xfId="0" applyFont="1" applyAlignment="1">
      <alignment horizontal="center" vertical="center" wrapText="1"/>
    </xf>
    <xf numFmtId="0" fontId="10" fillId="19" borderId="10" xfId="0" applyFont="1" applyFill="1" applyBorder="1" applyAlignment="1">
      <alignment horizontal="left" vertical="center" wrapText="1"/>
    </xf>
    <xf numFmtId="0" fontId="7" fillId="0" borderId="0" xfId="0" applyFont="1" applyAlignment="1">
      <alignment horizontal="left" vertical="center" wrapText="1"/>
    </xf>
    <xf numFmtId="0" fontId="6" fillId="18" borderId="5" xfId="0" applyFont="1" applyFill="1" applyBorder="1" applyAlignment="1">
      <alignment horizontal="left" vertical="center" wrapText="1"/>
    </xf>
    <xf numFmtId="0" fontId="6" fillId="18" borderId="0" xfId="0" applyFont="1" applyFill="1" applyAlignment="1">
      <alignment horizontal="left" vertical="center" wrapText="1"/>
    </xf>
    <xf numFmtId="0" fontId="7" fillId="0" borderId="10" xfId="0" applyFont="1" applyFill="1" applyBorder="1" applyAlignment="1" applyProtection="1">
      <alignment horizontal="left" vertical="center" wrapText="1"/>
      <protection locked="0"/>
    </xf>
    <xf numFmtId="0" fontId="7" fillId="19" borderId="10" xfId="0" applyFont="1" applyFill="1" applyBorder="1" applyAlignment="1" applyProtection="1">
      <alignment horizontal="left" vertical="center" wrapText="1"/>
    </xf>
    <xf numFmtId="14" fontId="7" fillId="0" borderId="10" xfId="0" applyNumberFormat="1" applyFont="1" applyFill="1" applyBorder="1" applyAlignment="1" applyProtection="1">
      <alignment horizontal="left" vertical="center" wrapText="1"/>
      <protection locked="0"/>
    </xf>
    <xf numFmtId="1" fontId="7" fillId="19" borderId="10" xfId="0" applyNumberFormat="1" applyFont="1" applyFill="1" applyBorder="1" applyAlignment="1">
      <alignment horizontal="left" vertical="center" wrapText="1"/>
    </xf>
    <xf numFmtId="0" fontId="10" fillId="19" borderId="10" xfId="0" applyFont="1" applyFill="1" applyBorder="1" applyAlignment="1" applyProtection="1">
      <alignment horizontal="left" vertical="center" wrapText="1"/>
    </xf>
    <xf numFmtId="0" fontId="6" fillId="18" borderId="10" xfId="0" applyFont="1" applyFill="1" applyBorder="1" applyAlignment="1" applyProtection="1">
      <alignment horizontal="left" vertical="center" wrapText="1"/>
    </xf>
    <xf numFmtId="0" fontId="13" fillId="18" borderId="10" xfId="0" applyFont="1" applyFill="1" applyBorder="1" applyAlignment="1" applyProtection="1">
      <alignment horizontal="center" vertical="center" wrapText="1"/>
    </xf>
    <xf numFmtId="49" fontId="8" fillId="0" borderId="10" xfId="22" applyNumberFormat="1" applyFont="1" applyFill="1" applyBorder="1" applyAlignment="1" applyProtection="1">
      <alignment horizontal="left" vertical="center" wrapText="1"/>
      <protection locked="0"/>
    </xf>
    <xf numFmtId="0" fontId="7" fillId="0" borderId="0" xfId="0" applyFont="1" applyAlignment="1" applyProtection="1">
      <alignment horizontal="left" vertical="top" wrapText="1"/>
    </xf>
    <xf numFmtId="0" fontId="7" fillId="0" borderId="3" xfId="0" applyFont="1" applyBorder="1" applyAlignment="1" applyProtection="1">
      <alignment horizontal="center" vertical="center" wrapText="1"/>
    </xf>
    <xf numFmtId="0" fontId="7" fillId="0" borderId="0" xfId="0" applyFont="1" applyAlignment="1" applyProtection="1">
      <alignment horizontal="center" vertical="center" wrapText="1"/>
    </xf>
    <xf numFmtId="0" fontId="7" fillId="0" borderId="7" xfId="0" applyFont="1" applyBorder="1" applyAlignment="1" applyProtection="1">
      <alignment horizontal="center" vertical="center" wrapText="1"/>
    </xf>
    <xf numFmtId="0" fontId="6" fillId="18" borderId="14" xfId="0" applyFont="1" applyFill="1" applyBorder="1" applyAlignment="1" applyProtection="1">
      <alignment horizontal="left" vertical="center" wrapText="1"/>
    </xf>
    <xf numFmtId="0" fontId="6" fillId="18" borderId="11" xfId="0" applyFont="1" applyFill="1" applyBorder="1" applyAlignment="1" applyProtection="1">
      <alignment horizontal="left" vertical="center" wrapText="1"/>
    </xf>
    <xf numFmtId="0" fontId="6" fillId="18" borderId="12" xfId="0" applyFont="1" applyFill="1" applyBorder="1" applyAlignment="1" applyProtection="1">
      <alignment horizontal="left" vertical="center" wrapText="1"/>
    </xf>
    <xf numFmtId="0" fontId="6" fillId="18" borderId="13" xfId="0" applyFont="1" applyFill="1" applyBorder="1" applyAlignment="1" applyProtection="1">
      <alignment horizontal="left" vertical="center" wrapText="1"/>
    </xf>
    <xf numFmtId="0" fontId="10" fillId="19" borderId="11" xfId="0" applyFont="1" applyFill="1" applyBorder="1" applyAlignment="1" applyProtection="1">
      <alignment horizontal="left" vertical="center" wrapText="1"/>
    </xf>
    <xf numFmtId="0" fontId="10" fillId="19" borderId="13" xfId="0" applyFont="1" applyFill="1" applyBorder="1" applyAlignment="1" applyProtection="1">
      <alignment horizontal="left" vertical="center" wrapText="1"/>
    </xf>
    <xf numFmtId="9" fontId="8" fillId="0" borderId="10" xfId="22" applyFont="1" applyFill="1" applyBorder="1" applyAlignment="1" applyProtection="1">
      <alignment horizontal="left" vertical="center" wrapText="1"/>
      <protection locked="0"/>
    </xf>
    <xf numFmtId="49" fontId="7" fillId="19" borderId="9" xfId="0" applyNumberFormat="1" applyFont="1" applyFill="1" applyBorder="1" applyAlignment="1">
      <alignment horizontal="center" vertical="center" wrapText="1"/>
    </xf>
    <xf numFmtId="49" fontId="7" fillId="19" borderId="15" xfId="0" applyNumberFormat="1" applyFont="1" applyFill="1" applyBorder="1" applyAlignment="1">
      <alignment horizontal="center" vertical="center" wrapText="1"/>
    </xf>
    <xf numFmtId="49" fontId="7" fillId="19" borderId="14" xfId="0" applyNumberFormat="1" applyFont="1" applyFill="1" applyBorder="1" applyAlignment="1">
      <alignment horizontal="center" vertical="center" wrapText="1"/>
    </xf>
    <xf numFmtId="0" fontId="6" fillId="18" borderId="12" xfId="0" applyFont="1" applyFill="1" applyBorder="1" applyAlignment="1">
      <alignment horizontal="left" vertical="center" wrapText="1"/>
    </xf>
    <xf numFmtId="0" fontId="7" fillId="0" borderId="0" xfId="0" applyFont="1" applyBorder="1" applyAlignment="1">
      <alignment horizontal="left" vertical="center" wrapText="1"/>
    </xf>
    <xf numFmtId="14" fontId="7" fillId="19" borderId="10" xfId="0" applyNumberFormat="1" applyFont="1" applyFill="1" applyBorder="1" applyAlignment="1">
      <alignment horizontal="left" vertical="center" wrapText="1"/>
    </xf>
  </cellXfs>
  <cellStyles count="26">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Prozent" xfId="25" builtinId="5"/>
    <cellStyle name="Prozent 2" xfId="22" xr:uid="{00000000-0005-0000-0000-000014000000}"/>
    <cellStyle name="Standard" xfId="0" builtinId="0"/>
    <cellStyle name="Standard 2" xfId="20" xr:uid="{00000000-0005-0000-0000-000016000000}"/>
    <cellStyle name="Standard 2 2" xfId="23" xr:uid="{00000000-0005-0000-0000-000017000000}"/>
    <cellStyle name="Standard 3" xfId="21" xr:uid="{00000000-0005-0000-0000-000018000000}"/>
    <cellStyle name="Währung 2" xfId="24" xr:uid="{00000000-0005-0000-0000-000019000000}"/>
  </cellStyles>
  <dxfs count="60">
    <dxf>
      <font>
        <b val="0"/>
        <i/>
      </font>
    </dxf>
    <dxf>
      <font>
        <b val="0"/>
        <i/>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s>
  <tableStyles count="0" defaultTableStyle="TableStyleMedium2" defaultPivotStyle="PivotStyleLight16"/>
  <colors>
    <mruColors>
      <color rgb="FFD9ECFF"/>
      <color rgb="FFDDDDDD"/>
      <color rgb="FF003870"/>
      <color rgb="FFE0ECF0"/>
      <color rgb="FF2D525D"/>
      <color rgb="FFF5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214;IF\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s>
    <sheetDataSet>
      <sheetData sheetId="0"/>
      <sheetData sheetId="1"/>
      <sheetData sheetId="2"/>
      <sheetData sheetId="3">
        <row r="15">
          <cell r="F15" t="str">
            <v>EFF 2010</v>
          </cell>
        </row>
      </sheetData>
      <sheetData sheetId="4"/>
      <sheetData sheetId="5"/>
      <sheetData sheetId="6"/>
      <sheetData sheetId="7"/>
      <sheetData sheetId="8"/>
      <sheetData sheetId="9"/>
      <sheetData sheetId="10">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ow r="1">
          <cell r="B1" t="str">
            <v>Version EFF 1.04 (B 73), 03.03.2010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rgb="FF003870"/>
    <pageSetUpPr fitToPage="1"/>
  </sheetPr>
  <dimension ref="A1:AA45"/>
  <sheetViews>
    <sheetView showGridLines="0" tabSelected="1" zoomScaleNormal="100" workbookViewId="0">
      <selection activeCell="E6" sqref="E6:F6"/>
    </sheetView>
  </sheetViews>
  <sheetFormatPr baseColWidth="10" defaultRowHeight="18.75" customHeight="1" x14ac:dyDescent="0.25"/>
  <cols>
    <col min="1" max="2" width="3.6640625" style="1" customWidth="1"/>
    <col min="3" max="3" width="9.6640625" style="1" customWidth="1"/>
    <col min="4" max="4" width="13.5546875" style="1" customWidth="1"/>
    <col min="5" max="5" width="47.109375" style="1" customWidth="1"/>
    <col min="6" max="6" width="7.44140625" style="1" customWidth="1"/>
    <col min="7" max="8" width="2.33203125" style="1" customWidth="1"/>
    <col min="9" max="9" width="1.6640625" style="2" customWidth="1"/>
    <col min="10" max="10" width="14.6640625" style="1" customWidth="1"/>
    <col min="11" max="11" width="6.44140625" style="2" customWidth="1"/>
    <col min="12" max="12" width="1.33203125" style="2" customWidth="1"/>
    <col min="13" max="13" width="14.6640625" style="2" customWidth="1"/>
    <col min="14" max="14" width="6.44140625" style="2" customWidth="1"/>
    <col min="15" max="15" width="1.33203125" style="2" customWidth="1"/>
    <col min="16" max="16" width="14.6640625" style="1" customWidth="1"/>
    <col min="17" max="17" width="6.44140625" style="2" customWidth="1"/>
    <col min="18" max="18" width="1.33203125" style="2" customWidth="1"/>
    <col min="19" max="19" width="14.6640625" style="2" customWidth="1"/>
    <col min="20" max="20" width="6.44140625" style="2" customWidth="1"/>
    <col min="21" max="21" width="1.6640625" style="2" customWidth="1"/>
    <col min="22" max="22" width="14.6640625" style="1" customWidth="1"/>
    <col min="23" max="23" width="6.44140625" style="2" customWidth="1"/>
    <col min="24" max="24" width="1.33203125" style="2" customWidth="1"/>
    <col min="25" max="25" width="14.6640625" style="2" customWidth="1"/>
    <col min="26" max="26" width="6.44140625" style="2" customWidth="1"/>
    <col min="27" max="27" width="1.77734375" style="2" customWidth="1"/>
    <col min="28" max="246" width="11.44140625" style="1"/>
    <col min="247" max="248" width="3.6640625" style="1" customWidth="1"/>
    <col min="249" max="249" width="25" style="1" customWidth="1"/>
    <col min="250" max="250" width="34" style="1" customWidth="1"/>
    <col min="251" max="251" width="4.5546875" style="1" bestFit="1" customWidth="1"/>
    <col min="252" max="252" width="20.6640625" style="1" customWidth="1"/>
    <col min="253" max="253" width="20.44140625" style="1" customWidth="1"/>
    <col min="254" max="254" width="3.6640625" style="1" customWidth="1"/>
    <col min="255" max="502" width="11.44140625" style="1"/>
    <col min="503" max="504" width="3.6640625" style="1" customWidth="1"/>
    <col min="505" max="505" width="25" style="1" customWidth="1"/>
    <col min="506" max="506" width="34" style="1" customWidth="1"/>
    <col min="507" max="507" width="4.5546875" style="1" bestFit="1" customWidth="1"/>
    <col min="508" max="508" width="20.6640625" style="1" customWidth="1"/>
    <col min="509" max="509" width="20.44140625" style="1" customWidth="1"/>
    <col min="510" max="510" width="3.6640625" style="1" customWidth="1"/>
    <col min="511" max="758" width="11.44140625" style="1"/>
    <col min="759" max="760" width="3.6640625" style="1" customWidth="1"/>
    <col min="761" max="761" width="25" style="1" customWidth="1"/>
    <col min="762" max="762" width="34" style="1" customWidth="1"/>
    <col min="763" max="763" width="4.5546875" style="1" bestFit="1" customWidth="1"/>
    <col min="764" max="764" width="20.6640625" style="1" customWidth="1"/>
    <col min="765" max="765" width="20.44140625" style="1" customWidth="1"/>
    <col min="766" max="766" width="3.6640625" style="1" customWidth="1"/>
    <col min="767" max="1014" width="11.44140625" style="1"/>
    <col min="1015" max="1016" width="3.6640625" style="1" customWidth="1"/>
    <col min="1017" max="1017" width="25" style="1" customWidth="1"/>
    <col min="1018" max="1018" width="34" style="1" customWidth="1"/>
    <col min="1019" max="1019" width="4.5546875" style="1" bestFit="1" customWidth="1"/>
    <col min="1020" max="1020" width="20.6640625" style="1" customWidth="1"/>
    <col min="1021" max="1021" width="20.44140625" style="1" customWidth="1"/>
    <col min="1022" max="1022" width="3.6640625" style="1" customWidth="1"/>
    <col min="1023" max="1270" width="11.44140625" style="1"/>
    <col min="1271" max="1272" width="3.6640625" style="1" customWidth="1"/>
    <col min="1273" max="1273" width="25" style="1" customWidth="1"/>
    <col min="1274" max="1274" width="34" style="1" customWidth="1"/>
    <col min="1275" max="1275" width="4.5546875" style="1" bestFit="1" customWidth="1"/>
    <col min="1276" max="1276" width="20.6640625" style="1" customWidth="1"/>
    <col min="1277" max="1277" width="20.44140625" style="1" customWidth="1"/>
    <col min="1278" max="1278" width="3.6640625" style="1" customWidth="1"/>
    <col min="1279" max="1526" width="11.44140625" style="1"/>
    <col min="1527" max="1528" width="3.6640625" style="1" customWidth="1"/>
    <col min="1529" max="1529" width="25" style="1" customWidth="1"/>
    <col min="1530" max="1530" width="34" style="1" customWidth="1"/>
    <col min="1531" max="1531" width="4.5546875" style="1" bestFit="1" customWidth="1"/>
    <col min="1532" max="1532" width="20.6640625" style="1" customWidth="1"/>
    <col min="1533" max="1533" width="20.44140625" style="1" customWidth="1"/>
    <col min="1534" max="1534" width="3.6640625" style="1" customWidth="1"/>
    <col min="1535" max="1782" width="11.44140625" style="1"/>
    <col min="1783" max="1784" width="3.6640625" style="1" customWidth="1"/>
    <col min="1785" max="1785" width="25" style="1" customWidth="1"/>
    <col min="1786" max="1786" width="34" style="1" customWidth="1"/>
    <col min="1787" max="1787" width="4.5546875" style="1" bestFit="1" customWidth="1"/>
    <col min="1788" max="1788" width="20.6640625" style="1" customWidth="1"/>
    <col min="1789" max="1789" width="20.44140625" style="1" customWidth="1"/>
    <col min="1790" max="1790" width="3.6640625" style="1" customWidth="1"/>
    <col min="1791" max="2038" width="11.44140625" style="1"/>
    <col min="2039" max="2040" width="3.6640625" style="1" customWidth="1"/>
    <col min="2041" max="2041" width="25" style="1" customWidth="1"/>
    <col min="2042" max="2042" width="34" style="1" customWidth="1"/>
    <col min="2043" max="2043" width="4.5546875" style="1" bestFit="1" customWidth="1"/>
    <col min="2044" max="2044" width="20.6640625" style="1" customWidth="1"/>
    <col min="2045" max="2045" width="20.44140625" style="1" customWidth="1"/>
    <col min="2046" max="2046" width="3.6640625" style="1" customWidth="1"/>
    <col min="2047" max="2294" width="11.44140625" style="1"/>
    <col min="2295" max="2296" width="3.6640625" style="1" customWidth="1"/>
    <col min="2297" max="2297" width="25" style="1" customWidth="1"/>
    <col min="2298" max="2298" width="34" style="1" customWidth="1"/>
    <col min="2299" max="2299" width="4.5546875" style="1" bestFit="1" customWidth="1"/>
    <col min="2300" max="2300" width="20.6640625" style="1" customWidth="1"/>
    <col min="2301" max="2301" width="20.44140625" style="1" customWidth="1"/>
    <col min="2302" max="2302" width="3.6640625" style="1" customWidth="1"/>
    <col min="2303" max="2550" width="11.44140625" style="1"/>
    <col min="2551" max="2552" width="3.6640625" style="1" customWidth="1"/>
    <col min="2553" max="2553" width="25" style="1" customWidth="1"/>
    <col min="2554" max="2554" width="34" style="1" customWidth="1"/>
    <col min="2555" max="2555" width="4.5546875" style="1" bestFit="1" customWidth="1"/>
    <col min="2556" max="2556" width="20.6640625" style="1" customWidth="1"/>
    <col min="2557" max="2557" width="20.44140625" style="1" customWidth="1"/>
    <col min="2558" max="2558" width="3.6640625" style="1" customWidth="1"/>
    <col min="2559" max="2806" width="11.44140625" style="1"/>
    <col min="2807" max="2808" width="3.6640625" style="1" customWidth="1"/>
    <col min="2809" max="2809" width="25" style="1" customWidth="1"/>
    <col min="2810" max="2810" width="34" style="1" customWidth="1"/>
    <col min="2811" max="2811" width="4.5546875" style="1" bestFit="1" customWidth="1"/>
    <col min="2812" max="2812" width="20.6640625" style="1" customWidth="1"/>
    <col min="2813" max="2813" width="20.44140625" style="1" customWidth="1"/>
    <col min="2814" max="2814" width="3.6640625" style="1" customWidth="1"/>
    <col min="2815" max="3062" width="11.44140625" style="1"/>
    <col min="3063" max="3064" width="3.6640625" style="1" customWidth="1"/>
    <col min="3065" max="3065" width="25" style="1" customWidth="1"/>
    <col min="3066" max="3066" width="34" style="1" customWidth="1"/>
    <col min="3067" max="3067" width="4.5546875" style="1" bestFit="1" customWidth="1"/>
    <col min="3068" max="3068" width="20.6640625" style="1" customWidth="1"/>
    <col min="3069" max="3069" width="20.44140625" style="1" customWidth="1"/>
    <col min="3070" max="3070" width="3.6640625" style="1" customWidth="1"/>
    <col min="3071" max="3318" width="11.44140625" style="1"/>
    <col min="3319" max="3320" width="3.6640625" style="1" customWidth="1"/>
    <col min="3321" max="3321" width="25" style="1" customWidth="1"/>
    <col min="3322" max="3322" width="34" style="1" customWidth="1"/>
    <col min="3323" max="3323" width="4.5546875" style="1" bestFit="1" customWidth="1"/>
    <col min="3324" max="3324" width="20.6640625" style="1" customWidth="1"/>
    <col min="3325" max="3325" width="20.44140625" style="1" customWidth="1"/>
    <col min="3326" max="3326" width="3.6640625" style="1" customWidth="1"/>
    <col min="3327" max="3574" width="11.44140625" style="1"/>
    <col min="3575" max="3576" width="3.6640625" style="1" customWidth="1"/>
    <col min="3577" max="3577" width="25" style="1" customWidth="1"/>
    <col min="3578" max="3578" width="34" style="1" customWidth="1"/>
    <col min="3579" max="3579" width="4.5546875" style="1" bestFit="1" customWidth="1"/>
    <col min="3580" max="3580" width="20.6640625" style="1" customWidth="1"/>
    <col min="3581" max="3581" width="20.44140625" style="1" customWidth="1"/>
    <col min="3582" max="3582" width="3.6640625" style="1" customWidth="1"/>
    <col min="3583" max="3830" width="11.44140625" style="1"/>
    <col min="3831" max="3832" width="3.6640625" style="1" customWidth="1"/>
    <col min="3833" max="3833" width="25" style="1" customWidth="1"/>
    <col min="3834" max="3834" width="34" style="1" customWidth="1"/>
    <col min="3835" max="3835" width="4.5546875" style="1" bestFit="1" customWidth="1"/>
    <col min="3836" max="3836" width="20.6640625" style="1" customWidth="1"/>
    <col min="3837" max="3837" width="20.44140625" style="1" customWidth="1"/>
    <col min="3838" max="3838" width="3.6640625" style="1" customWidth="1"/>
    <col min="3839" max="4086" width="11.44140625" style="1"/>
    <col min="4087" max="4088" width="3.6640625" style="1" customWidth="1"/>
    <col min="4089" max="4089" width="25" style="1" customWidth="1"/>
    <col min="4090" max="4090" width="34" style="1" customWidth="1"/>
    <col min="4091" max="4091" width="4.5546875" style="1" bestFit="1" customWidth="1"/>
    <col min="4092" max="4092" width="20.6640625" style="1" customWidth="1"/>
    <col min="4093" max="4093" width="20.44140625" style="1" customWidth="1"/>
    <col min="4094" max="4094" width="3.6640625" style="1" customWidth="1"/>
    <col min="4095" max="4342" width="11.44140625" style="1"/>
    <col min="4343" max="4344" width="3.6640625" style="1" customWidth="1"/>
    <col min="4345" max="4345" width="25" style="1" customWidth="1"/>
    <col min="4346" max="4346" width="34" style="1" customWidth="1"/>
    <col min="4347" max="4347" width="4.5546875" style="1" bestFit="1" customWidth="1"/>
    <col min="4348" max="4348" width="20.6640625" style="1" customWidth="1"/>
    <col min="4349" max="4349" width="20.44140625" style="1" customWidth="1"/>
    <col min="4350" max="4350" width="3.6640625" style="1" customWidth="1"/>
    <col min="4351" max="4598" width="11.44140625" style="1"/>
    <col min="4599" max="4600" width="3.6640625" style="1" customWidth="1"/>
    <col min="4601" max="4601" width="25" style="1" customWidth="1"/>
    <col min="4602" max="4602" width="34" style="1" customWidth="1"/>
    <col min="4603" max="4603" width="4.5546875" style="1" bestFit="1" customWidth="1"/>
    <col min="4604" max="4604" width="20.6640625" style="1" customWidth="1"/>
    <col min="4605" max="4605" width="20.44140625" style="1" customWidth="1"/>
    <col min="4606" max="4606" width="3.6640625" style="1" customWidth="1"/>
    <col min="4607" max="4854" width="11.44140625" style="1"/>
    <col min="4855" max="4856" width="3.6640625" style="1" customWidth="1"/>
    <col min="4857" max="4857" width="25" style="1" customWidth="1"/>
    <col min="4858" max="4858" width="34" style="1" customWidth="1"/>
    <col min="4859" max="4859" width="4.5546875" style="1" bestFit="1" customWidth="1"/>
    <col min="4860" max="4860" width="20.6640625" style="1" customWidth="1"/>
    <col min="4861" max="4861" width="20.44140625" style="1" customWidth="1"/>
    <col min="4862" max="4862" width="3.6640625" style="1" customWidth="1"/>
    <col min="4863" max="5110" width="11.44140625" style="1"/>
    <col min="5111" max="5112" width="3.6640625" style="1" customWidth="1"/>
    <col min="5113" max="5113" width="25" style="1" customWidth="1"/>
    <col min="5114" max="5114" width="34" style="1" customWidth="1"/>
    <col min="5115" max="5115" width="4.5546875" style="1" bestFit="1" customWidth="1"/>
    <col min="5116" max="5116" width="20.6640625" style="1" customWidth="1"/>
    <col min="5117" max="5117" width="20.44140625" style="1" customWidth="1"/>
    <col min="5118" max="5118" width="3.6640625" style="1" customWidth="1"/>
    <col min="5119" max="5366" width="11.44140625" style="1"/>
    <col min="5367" max="5368" width="3.6640625" style="1" customWidth="1"/>
    <col min="5369" max="5369" width="25" style="1" customWidth="1"/>
    <col min="5370" max="5370" width="34" style="1" customWidth="1"/>
    <col min="5371" max="5371" width="4.5546875" style="1" bestFit="1" customWidth="1"/>
    <col min="5372" max="5372" width="20.6640625" style="1" customWidth="1"/>
    <col min="5373" max="5373" width="20.44140625" style="1" customWidth="1"/>
    <col min="5374" max="5374" width="3.6640625" style="1" customWidth="1"/>
    <col min="5375" max="5622" width="11.44140625" style="1"/>
    <col min="5623" max="5624" width="3.6640625" style="1" customWidth="1"/>
    <col min="5625" max="5625" width="25" style="1" customWidth="1"/>
    <col min="5626" max="5626" width="34" style="1" customWidth="1"/>
    <col min="5627" max="5627" width="4.5546875" style="1" bestFit="1" customWidth="1"/>
    <col min="5628" max="5628" width="20.6640625" style="1" customWidth="1"/>
    <col min="5629" max="5629" width="20.44140625" style="1" customWidth="1"/>
    <col min="5630" max="5630" width="3.6640625" style="1" customWidth="1"/>
    <col min="5631" max="5878" width="11.44140625" style="1"/>
    <col min="5879" max="5880" width="3.6640625" style="1" customWidth="1"/>
    <col min="5881" max="5881" width="25" style="1" customWidth="1"/>
    <col min="5882" max="5882" width="34" style="1" customWidth="1"/>
    <col min="5883" max="5883" width="4.5546875" style="1" bestFit="1" customWidth="1"/>
    <col min="5884" max="5884" width="20.6640625" style="1" customWidth="1"/>
    <col min="5885" max="5885" width="20.44140625" style="1" customWidth="1"/>
    <col min="5886" max="5886" width="3.6640625" style="1" customWidth="1"/>
    <col min="5887" max="6134" width="11.44140625" style="1"/>
    <col min="6135" max="6136" width="3.6640625" style="1" customWidth="1"/>
    <col min="6137" max="6137" width="25" style="1" customWidth="1"/>
    <col min="6138" max="6138" width="34" style="1" customWidth="1"/>
    <col min="6139" max="6139" width="4.5546875" style="1" bestFit="1" customWidth="1"/>
    <col min="6140" max="6140" width="20.6640625" style="1" customWidth="1"/>
    <col min="6141" max="6141" width="20.44140625" style="1" customWidth="1"/>
    <col min="6142" max="6142" width="3.6640625" style="1" customWidth="1"/>
    <col min="6143" max="6390" width="11.44140625" style="1"/>
    <col min="6391" max="6392" width="3.6640625" style="1" customWidth="1"/>
    <col min="6393" max="6393" width="25" style="1" customWidth="1"/>
    <col min="6394" max="6394" width="34" style="1" customWidth="1"/>
    <col min="6395" max="6395" width="4.5546875" style="1" bestFit="1" customWidth="1"/>
    <col min="6396" max="6396" width="20.6640625" style="1" customWidth="1"/>
    <col min="6397" max="6397" width="20.44140625" style="1" customWidth="1"/>
    <col min="6398" max="6398" width="3.6640625" style="1" customWidth="1"/>
    <col min="6399" max="6646" width="11.44140625" style="1"/>
    <col min="6647" max="6648" width="3.6640625" style="1" customWidth="1"/>
    <col min="6649" max="6649" width="25" style="1" customWidth="1"/>
    <col min="6650" max="6650" width="34" style="1" customWidth="1"/>
    <col min="6651" max="6651" width="4.5546875" style="1" bestFit="1" customWidth="1"/>
    <col min="6652" max="6652" width="20.6640625" style="1" customWidth="1"/>
    <col min="6653" max="6653" width="20.44140625" style="1" customWidth="1"/>
    <col min="6654" max="6654" width="3.6640625" style="1" customWidth="1"/>
    <col min="6655" max="6902" width="11.44140625" style="1"/>
    <col min="6903" max="6904" width="3.6640625" style="1" customWidth="1"/>
    <col min="6905" max="6905" width="25" style="1" customWidth="1"/>
    <col min="6906" max="6906" width="34" style="1" customWidth="1"/>
    <col min="6907" max="6907" width="4.5546875" style="1" bestFit="1" customWidth="1"/>
    <col min="6908" max="6908" width="20.6640625" style="1" customWidth="1"/>
    <col min="6909" max="6909" width="20.44140625" style="1" customWidth="1"/>
    <col min="6910" max="6910" width="3.6640625" style="1" customWidth="1"/>
    <col min="6911" max="7158" width="11.44140625" style="1"/>
    <col min="7159" max="7160" width="3.6640625" style="1" customWidth="1"/>
    <col min="7161" max="7161" width="25" style="1" customWidth="1"/>
    <col min="7162" max="7162" width="34" style="1" customWidth="1"/>
    <col min="7163" max="7163" width="4.5546875" style="1" bestFit="1" customWidth="1"/>
    <col min="7164" max="7164" width="20.6640625" style="1" customWidth="1"/>
    <col min="7165" max="7165" width="20.44140625" style="1" customWidth="1"/>
    <col min="7166" max="7166" width="3.6640625" style="1" customWidth="1"/>
    <col min="7167" max="7414" width="11.44140625" style="1"/>
    <col min="7415" max="7416" width="3.6640625" style="1" customWidth="1"/>
    <col min="7417" max="7417" width="25" style="1" customWidth="1"/>
    <col min="7418" max="7418" width="34" style="1" customWidth="1"/>
    <col min="7419" max="7419" width="4.5546875" style="1" bestFit="1" customWidth="1"/>
    <col min="7420" max="7420" width="20.6640625" style="1" customWidth="1"/>
    <col min="7421" max="7421" width="20.44140625" style="1" customWidth="1"/>
    <col min="7422" max="7422" width="3.6640625" style="1" customWidth="1"/>
    <col min="7423" max="7670" width="11.44140625" style="1"/>
    <col min="7671" max="7672" width="3.6640625" style="1" customWidth="1"/>
    <col min="7673" max="7673" width="25" style="1" customWidth="1"/>
    <col min="7674" max="7674" width="34" style="1" customWidth="1"/>
    <col min="7675" max="7675" width="4.5546875" style="1" bestFit="1" customWidth="1"/>
    <col min="7676" max="7676" width="20.6640625" style="1" customWidth="1"/>
    <col min="7677" max="7677" width="20.44140625" style="1" customWidth="1"/>
    <col min="7678" max="7678" width="3.6640625" style="1" customWidth="1"/>
    <col min="7679" max="7926" width="11.44140625" style="1"/>
    <col min="7927" max="7928" width="3.6640625" style="1" customWidth="1"/>
    <col min="7929" max="7929" width="25" style="1" customWidth="1"/>
    <col min="7930" max="7930" width="34" style="1" customWidth="1"/>
    <col min="7931" max="7931" width="4.5546875" style="1" bestFit="1" customWidth="1"/>
    <col min="7932" max="7932" width="20.6640625" style="1" customWidth="1"/>
    <col min="7933" max="7933" width="20.44140625" style="1" customWidth="1"/>
    <col min="7934" max="7934" width="3.6640625" style="1" customWidth="1"/>
    <col min="7935" max="8182" width="11.44140625" style="1"/>
    <col min="8183" max="8184" width="3.6640625" style="1" customWidth="1"/>
    <col min="8185" max="8185" width="25" style="1" customWidth="1"/>
    <col min="8186" max="8186" width="34" style="1" customWidth="1"/>
    <col min="8187" max="8187" width="4.5546875" style="1" bestFit="1" customWidth="1"/>
    <col min="8188" max="8188" width="20.6640625" style="1" customWidth="1"/>
    <col min="8189" max="8189" width="20.44140625" style="1" customWidth="1"/>
    <col min="8190" max="8190" width="3.6640625" style="1" customWidth="1"/>
    <col min="8191" max="8438" width="11.44140625" style="1"/>
    <col min="8439" max="8440" width="3.6640625" style="1" customWidth="1"/>
    <col min="8441" max="8441" width="25" style="1" customWidth="1"/>
    <col min="8442" max="8442" width="34" style="1" customWidth="1"/>
    <col min="8443" max="8443" width="4.5546875" style="1" bestFit="1" customWidth="1"/>
    <col min="8444" max="8444" width="20.6640625" style="1" customWidth="1"/>
    <col min="8445" max="8445" width="20.44140625" style="1" customWidth="1"/>
    <col min="8446" max="8446" width="3.6640625" style="1" customWidth="1"/>
    <col min="8447" max="8694" width="11.44140625" style="1"/>
    <col min="8695" max="8696" width="3.6640625" style="1" customWidth="1"/>
    <col min="8697" max="8697" width="25" style="1" customWidth="1"/>
    <col min="8698" max="8698" width="34" style="1" customWidth="1"/>
    <col min="8699" max="8699" width="4.5546875" style="1" bestFit="1" customWidth="1"/>
    <col min="8700" max="8700" width="20.6640625" style="1" customWidth="1"/>
    <col min="8701" max="8701" width="20.44140625" style="1" customWidth="1"/>
    <col min="8702" max="8702" width="3.6640625" style="1" customWidth="1"/>
    <col min="8703" max="8950" width="11.44140625" style="1"/>
    <col min="8951" max="8952" width="3.6640625" style="1" customWidth="1"/>
    <col min="8953" max="8953" width="25" style="1" customWidth="1"/>
    <col min="8954" max="8954" width="34" style="1" customWidth="1"/>
    <col min="8955" max="8955" width="4.5546875" style="1" bestFit="1" customWidth="1"/>
    <col min="8956" max="8956" width="20.6640625" style="1" customWidth="1"/>
    <col min="8957" max="8957" width="20.44140625" style="1" customWidth="1"/>
    <col min="8958" max="8958" width="3.6640625" style="1" customWidth="1"/>
    <col min="8959" max="9206" width="11.44140625" style="1"/>
    <col min="9207" max="9208" width="3.6640625" style="1" customWidth="1"/>
    <col min="9209" max="9209" width="25" style="1" customWidth="1"/>
    <col min="9210" max="9210" width="34" style="1" customWidth="1"/>
    <col min="9211" max="9211" width="4.5546875" style="1" bestFit="1" customWidth="1"/>
    <col min="9212" max="9212" width="20.6640625" style="1" customWidth="1"/>
    <col min="9213" max="9213" width="20.44140625" style="1" customWidth="1"/>
    <col min="9214" max="9214" width="3.6640625" style="1" customWidth="1"/>
    <col min="9215" max="9462" width="11.44140625" style="1"/>
    <col min="9463" max="9464" width="3.6640625" style="1" customWidth="1"/>
    <col min="9465" max="9465" width="25" style="1" customWidth="1"/>
    <col min="9466" max="9466" width="34" style="1" customWidth="1"/>
    <col min="9467" max="9467" width="4.5546875" style="1" bestFit="1" customWidth="1"/>
    <col min="9468" max="9468" width="20.6640625" style="1" customWidth="1"/>
    <col min="9469" max="9469" width="20.44140625" style="1" customWidth="1"/>
    <col min="9470" max="9470" width="3.6640625" style="1" customWidth="1"/>
    <col min="9471" max="9718" width="11.44140625" style="1"/>
    <col min="9719" max="9720" width="3.6640625" style="1" customWidth="1"/>
    <col min="9721" max="9721" width="25" style="1" customWidth="1"/>
    <col min="9722" max="9722" width="34" style="1" customWidth="1"/>
    <col min="9723" max="9723" width="4.5546875" style="1" bestFit="1" customWidth="1"/>
    <col min="9724" max="9724" width="20.6640625" style="1" customWidth="1"/>
    <col min="9725" max="9725" width="20.44140625" style="1" customWidth="1"/>
    <col min="9726" max="9726" width="3.6640625" style="1" customWidth="1"/>
    <col min="9727" max="9974" width="11.44140625" style="1"/>
    <col min="9975" max="9976" width="3.6640625" style="1" customWidth="1"/>
    <col min="9977" max="9977" width="25" style="1" customWidth="1"/>
    <col min="9978" max="9978" width="34" style="1" customWidth="1"/>
    <col min="9979" max="9979" width="4.5546875" style="1" bestFit="1" customWidth="1"/>
    <col min="9980" max="9980" width="20.6640625" style="1" customWidth="1"/>
    <col min="9981" max="9981" width="20.44140625" style="1" customWidth="1"/>
    <col min="9982" max="9982" width="3.6640625" style="1" customWidth="1"/>
    <col min="9983" max="10230" width="11.44140625" style="1"/>
    <col min="10231" max="10232" width="3.6640625" style="1" customWidth="1"/>
    <col min="10233" max="10233" width="25" style="1" customWidth="1"/>
    <col min="10234" max="10234" width="34" style="1" customWidth="1"/>
    <col min="10235" max="10235" width="4.5546875" style="1" bestFit="1" customWidth="1"/>
    <col min="10236" max="10236" width="20.6640625" style="1" customWidth="1"/>
    <col min="10237" max="10237" width="20.44140625" style="1" customWidth="1"/>
    <col min="10238" max="10238" width="3.6640625" style="1" customWidth="1"/>
    <col min="10239" max="10486" width="11.44140625" style="1"/>
    <col min="10487" max="10488" width="3.6640625" style="1" customWidth="1"/>
    <col min="10489" max="10489" width="25" style="1" customWidth="1"/>
    <col min="10490" max="10490" width="34" style="1" customWidth="1"/>
    <col min="10491" max="10491" width="4.5546875" style="1" bestFit="1" customWidth="1"/>
    <col min="10492" max="10492" width="20.6640625" style="1" customWidth="1"/>
    <col min="10493" max="10493" width="20.44140625" style="1" customWidth="1"/>
    <col min="10494" max="10494" width="3.6640625" style="1" customWidth="1"/>
    <col min="10495" max="10742" width="11.44140625" style="1"/>
    <col min="10743" max="10744" width="3.6640625" style="1" customWidth="1"/>
    <col min="10745" max="10745" width="25" style="1" customWidth="1"/>
    <col min="10746" max="10746" width="34" style="1" customWidth="1"/>
    <col min="10747" max="10747" width="4.5546875" style="1" bestFit="1" customWidth="1"/>
    <col min="10748" max="10748" width="20.6640625" style="1" customWidth="1"/>
    <col min="10749" max="10749" width="20.44140625" style="1" customWidth="1"/>
    <col min="10750" max="10750" width="3.6640625" style="1" customWidth="1"/>
    <col min="10751" max="10998" width="11.44140625" style="1"/>
    <col min="10999" max="11000" width="3.6640625" style="1" customWidth="1"/>
    <col min="11001" max="11001" width="25" style="1" customWidth="1"/>
    <col min="11002" max="11002" width="34" style="1" customWidth="1"/>
    <col min="11003" max="11003" width="4.5546875" style="1" bestFit="1" customWidth="1"/>
    <col min="11004" max="11004" width="20.6640625" style="1" customWidth="1"/>
    <col min="11005" max="11005" width="20.44140625" style="1" customWidth="1"/>
    <col min="11006" max="11006" width="3.6640625" style="1" customWidth="1"/>
    <col min="11007" max="11254" width="11.44140625" style="1"/>
    <col min="11255" max="11256" width="3.6640625" style="1" customWidth="1"/>
    <col min="11257" max="11257" width="25" style="1" customWidth="1"/>
    <col min="11258" max="11258" width="34" style="1" customWidth="1"/>
    <col min="11259" max="11259" width="4.5546875" style="1" bestFit="1" customWidth="1"/>
    <col min="11260" max="11260" width="20.6640625" style="1" customWidth="1"/>
    <col min="11261" max="11261" width="20.44140625" style="1" customWidth="1"/>
    <col min="11262" max="11262" width="3.6640625" style="1" customWidth="1"/>
    <col min="11263" max="11510" width="11.44140625" style="1"/>
    <col min="11511" max="11512" width="3.6640625" style="1" customWidth="1"/>
    <col min="11513" max="11513" width="25" style="1" customWidth="1"/>
    <col min="11514" max="11514" width="34" style="1" customWidth="1"/>
    <col min="11515" max="11515" width="4.5546875" style="1" bestFit="1" customWidth="1"/>
    <col min="11516" max="11516" width="20.6640625" style="1" customWidth="1"/>
    <col min="11517" max="11517" width="20.44140625" style="1" customWidth="1"/>
    <col min="11518" max="11518" width="3.6640625" style="1" customWidth="1"/>
    <col min="11519" max="11766" width="11.44140625" style="1"/>
    <col min="11767" max="11768" width="3.6640625" style="1" customWidth="1"/>
    <col min="11769" max="11769" width="25" style="1" customWidth="1"/>
    <col min="11770" max="11770" width="34" style="1" customWidth="1"/>
    <col min="11771" max="11771" width="4.5546875" style="1" bestFit="1" customWidth="1"/>
    <col min="11772" max="11772" width="20.6640625" style="1" customWidth="1"/>
    <col min="11773" max="11773" width="20.44140625" style="1" customWidth="1"/>
    <col min="11774" max="11774" width="3.6640625" style="1" customWidth="1"/>
    <col min="11775" max="12022" width="11.44140625" style="1"/>
    <col min="12023" max="12024" width="3.6640625" style="1" customWidth="1"/>
    <col min="12025" max="12025" width="25" style="1" customWidth="1"/>
    <col min="12026" max="12026" width="34" style="1" customWidth="1"/>
    <col min="12027" max="12027" width="4.5546875" style="1" bestFit="1" customWidth="1"/>
    <col min="12028" max="12028" width="20.6640625" style="1" customWidth="1"/>
    <col min="12029" max="12029" width="20.44140625" style="1" customWidth="1"/>
    <col min="12030" max="12030" width="3.6640625" style="1" customWidth="1"/>
    <col min="12031" max="12278" width="11.44140625" style="1"/>
    <col min="12279" max="12280" width="3.6640625" style="1" customWidth="1"/>
    <col min="12281" max="12281" width="25" style="1" customWidth="1"/>
    <col min="12282" max="12282" width="34" style="1" customWidth="1"/>
    <col min="12283" max="12283" width="4.5546875" style="1" bestFit="1" customWidth="1"/>
    <col min="12284" max="12284" width="20.6640625" style="1" customWidth="1"/>
    <col min="12285" max="12285" width="20.44140625" style="1" customWidth="1"/>
    <col min="12286" max="12286" width="3.6640625" style="1" customWidth="1"/>
    <col min="12287" max="12534" width="11.44140625" style="1"/>
    <col min="12535" max="12536" width="3.6640625" style="1" customWidth="1"/>
    <col min="12537" max="12537" width="25" style="1" customWidth="1"/>
    <col min="12538" max="12538" width="34" style="1" customWidth="1"/>
    <col min="12539" max="12539" width="4.5546875" style="1" bestFit="1" customWidth="1"/>
    <col min="12540" max="12540" width="20.6640625" style="1" customWidth="1"/>
    <col min="12541" max="12541" width="20.44140625" style="1" customWidth="1"/>
    <col min="12542" max="12542" width="3.6640625" style="1" customWidth="1"/>
    <col min="12543" max="12790" width="11.44140625" style="1"/>
    <col min="12791" max="12792" width="3.6640625" style="1" customWidth="1"/>
    <col min="12793" max="12793" width="25" style="1" customWidth="1"/>
    <col min="12794" max="12794" width="34" style="1" customWidth="1"/>
    <col min="12795" max="12795" width="4.5546875" style="1" bestFit="1" customWidth="1"/>
    <col min="12796" max="12796" width="20.6640625" style="1" customWidth="1"/>
    <col min="12797" max="12797" width="20.44140625" style="1" customWidth="1"/>
    <col min="12798" max="12798" width="3.6640625" style="1" customWidth="1"/>
    <col min="12799" max="13046" width="11.44140625" style="1"/>
    <col min="13047" max="13048" width="3.6640625" style="1" customWidth="1"/>
    <col min="13049" max="13049" width="25" style="1" customWidth="1"/>
    <col min="13050" max="13050" width="34" style="1" customWidth="1"/>
    <col min="13051" max="13051" width="4.5546875" style="1" bestFit="1" customWidth="1"/>
    <col min="13052" max="13052" width="20.6640625" style="1" customWidth="1"/>
    <col min="13053" max="13053" width="20.44140625" style="1" customWidth="1"/>
    <col min="13054" max="13054" width="3.6640625" style="1" customWidth="1"/>
    <col min="13055" max="13302" width="11.44140625" style="1"/>
    <col min="13303" max="13304" width="3.6640625" style="1" customWidth="1"/>
    <col min="13305" max="13305" width="25" style="1" customWidth="1"/>
    <col min="13306" max="13306" width="34" style="1" customWidth="1"/>
    <col min="13307" max="13307" width="4.5546875" style="1" bestFit="1" customWidth="1"/>
    <col min="13308" max="13308" width="20.6640625" style="1" customWidth="1"/>
    <col min="13309" max="13309" width="20.44140625" style="1" customWidth="1"/>
    <col min="13310" max="13310" width="3.6640625" style="1" customWidth="1"/>
    <col min="13311" max="13558" width="11.44140625" style="1"/>
    <col min="13559" max="13560" width="3.6640625" style="1" customWidth="1"/>
    <col min="13561" max="13561" width="25" style="1" customWidth="1"/>
    <col min="13562" max="13562" width="34" style="1" customWidth="1"/>
    <col min="13563" max="13563" width="4.5546875" style="1" bestFit="1" customWidth="1"/>
    <col min="13564" max="13564" width="20.6640625" style="1" customWidth="1"/>
    <col min="13565" max="13565" width="20.44140625" style="1" customWidth="1"/>
    <col min="13566" max="13566" width="3.6640625" style="1" customWidth="1"/>
    <col min="13567" max="13814" width="11.44140625" style="1"/>
    <col min="13815" max="13816" width="3.6640625" style="1" customWidth="1"/>
    <col min="13817" max="13817" width="25" style="1" customWidth="1"/>
    <col min="13818" max="13818" width="34" style="1" customWidth="1"/>
    <col min="13819" max="13819" width="4.5546875" style="1" bestFit="1" customWidth="1"/>
    <col min="13820" max="13820" width="20.6640625" style="1" customWidth="1"/>
    <col min="13821" max="13821" width="20.44140625" style="1" customWidth="1"/>
    <col min="13822" max="13822" width="3.6640625" style="1" customWidth="1"/>
    <col min="13823" max="14070" width="11.44140625" style="1"/>
    <col min="14071" max="14072" width="3.6640625" style="1" customWidth="1"/>
    <col min="14073" max="14073" width="25" style="1" customWidth="1"/>
    <col min="14074" max="14074" width="34" style="1" customWidth="1"/>
    <col min="14075" max="14075" width="4.5546875" style="1" bestFit="1" customWidth="1"/>
    <col min="14076" max="14076" width="20.6640625" style="1" customWidth="1"/>
    <col min="14077" max="14077" width="20.44140625" style="1" customWidth="1"/>
    <col min="14078" max="14078" width="3.6640625" style="1" customWidth="1"/>
    <col min="14079" max="14326" width="11.44140625" style="1"/>
    <col min="14327" max="14328" width="3.6640625" style="1" customWidth="1"/>
    <col min="14329" max="14329" width="25" style="1" customWidth="1"/>
    <col min="14330" max="14330" width="34" style="1" customWidth="1"/>
    <col min="14331" max="14331" width="4.5546875" style="1" bestFit="1" customWidth="1"/>
    <col min="14332" max="14332" width="20.6640625" style="1" customWidth="1"/>
    <col min="14333" max="14333" width="20.44140625" style="1" customWidth="1"/>
    <col min="14334" max="14334" width="3.6640625" style="1" customWidth="1"/>
    <col min="14335" max="14582" width="11.44140625" style="1"/>
    <col min="14583" max="14584" width="3.6640625" style="1" customWidth="1"/>
    <col min="14585" max="14585" width="25" style="1" customWidth="1"/>
    <col min="14586" max="14586" width="34" style="1" customWidth="1"/>
    <col min="14587" max="14587" width="4.5546875" style="1" bestFit="1" customWidth="1"/>
    <col min="14588" max="14588" width="20.6640625" style="1" customWidth="1"/>
    <col min="14589" max="14589" width="20.44140625" style="1" customWidth="1"/>
    <col min="14590" max="14590" width="3.6640625" style="1" customWidth="1"/>
    <col min="14591" max="14838" width="11.44140625" style="1"/>
    <col min="14839" max="14840" width="3.6640625" style="1" customWidth="1"/>
    <col min="14841" max="14841" width="25" style="1" customWidth="1"/>
    <col min="14842" max="14842" width="34" style="1" customWidth="1"/>
    <col min="14843" max="14843" width="4.5546875" style="1" bestFit="1" customWidth="1"/>
    <col min="14844" max="14844" width="20.6640625" style="1" customWidth="1"/>
    <col min="14845" max="14845" width="20.44140625" style="1" customWidth="1"/>
    <col min="14846" max="14846" width="3.6640625" style="1" customWidth="1"/>
    <col min="14847" max="15094" width="11.44140625" style="1"/>
    <col min="15095" max="15096" width="3.6640625" style="1" customWidth="1"/>
    <col min="15097" max="15097" width="25" style="1" customWidth="1"/>
    <col min="15098" max="15098" width="34" style="1" customWidth="1"/>
    <col min="15099" max="15099" width="4.5546875" style="1" bestFit="1" customWidth="1"/>
    <col min="15100" max="15100" width="20.6640625" style="1" customWidth="1"/>
    <col min="15101" max="15101" width="20.44140625" style="1" customWidth="1"/>
    <col min="15102" max="15102" width="3.6640625" style="1" customWidth="1"/>
    <col min="15103" max="15350" width="11.44140625" style="1"/>
    <col min="15351" max="15352" width="3.6640625" style="1" customWidth="1"/>
    <col min="15353" max="15353" width="25" style="1" customWidth="1"/>
    <col min="15354" max="15354" width="34" style="1" customWidth="1"/>
    <col min="15355" max="15355" width="4.5546875" style="1" bestFit="1" customWidth="1"/>
    <col min="15356" max="15356" width="20.6640625" style="1" customWidth="1"/>
    <col min="15357" max="15357" width="20.44140625" style="1" customWidth="1"/>
    <col min="15358" max="15358" width="3.6640625" style="1" customWidth="1"/>
    <col min="15359" max="15606" width="11.44140625" style="1"/>
    <col min="15607" max="15608" width="3.6640625" style="1" customWidth="1"/>
    <col min="15609" max="15609" width="25" style="1" customWidth="1"/>
    <col min="15610" max="15610" width="34" style="1" customWidth="1"/>
    <col min="15611" max="15611" width="4.5546875" style="1" bestFit="1" customWidth="1"/>
    <col min="15612" max="15612" width="20.6640625" style="1" customWidth="1"/>
    <col min="15613" max="15613" width="20.44140625" style="1" customWidth="1"/>
    <col min="15614" max="15614" width="3.6640625" style="1" customWidth="1"/>
    <col min="15615" max="15862" width="11.44140625" style="1"/>
    <col min="15863" max="15864" width="3.6640625" style="1" customWidth="1"/>
    <col min="15865" max="15865" width="25" style="1" customWidth="1"/>
    <col min="15866" max="15866" width="34" style="1" customWidth="1"/>
    <col min="15867" max="15867" width="4.5546875" style="1" bestFit="1" customWidth="1"/>
    <col min="15868" max="15868" width="20.6640625" style="1" customWidth="1"/>
    <col min="15869" max="15869" width="20.44140625" style="1" customWidth="1"/>
    <col min="15870" max="15870" width="3.6640625" style="1" customWidth="1"/>
    <col min="15871" max="16118" width="11.44140625" style="1"/>
    <col min="16119" max="16120" width="3.6640625" style="1" customWidth="1"/>
    <col min="16121" max="16121" width="25" style="1" customWidth="1"/>
    <col min="16122" max="16122" width="34" style="1" customWidth="1"/>
    <col min="16123" max="16123" width="4.5546875" style="1" bestFit="1" customWidth="1"/>
    <col min="16124" max="16124" width="20.6640625" style="1" customWidth="1"/>
    <col min="16125" max="16125" width="20.44140625" style="1" customWidth="1"/>
    <col min="16126" max="16126" width="3.6640625" style="1" customWidth="1"/>
    <col min="16127" max="16360" width="11.44140625" style="1"/>
    <col min="16361" max="16384" width="11.44140625" style="1" customWidth="1"/>
  </cols>
  <sheetData>
    <row r="1" spans="2:27" ht="13.8" x14ac:dyDescent="0.25"/>
    <row r="2" spans="2:27" ht="18.75" customHeight="1" x14ac:dyDescent="0.25">
      <c r="B2" s="3"/>
      <c r="C2" s="4"/>
      <c r="D2" s="4"/>
      <c r="E2" s="4"/>
      <c r="F2" s="4"/>
      <c r="G2" s="6"/>
      <c r="J2" s="2"/>
      <c r="P2" s="2"/>
      <c r="V2" s="2"/>
    </row>
    <row r="3" spans="2:27" ht="44.25" customHeight="1" x14ac:dyDescent="0.25">
      <c r="B3" s="7"/>
      <c r="C3" s="143" t="s">
        <v>33</v>
      </c>
      <c r="D3" s="143"/>
      <c r="E3" s="143"/>
      <c r="F3" s="46"/>
      <c r="G3" s="8"/>
      <c r="H3" s="15"/>
      <c r="J3" s="2"/>
      <c r="P3" s="2"/>
      <c r="V3" s="2"/>
    </row>
    <row r="4" spans="2:27" ht="13.8" x14ac:dyDescent="0.25">
      <c r="B4" s="7"/>
      <c r="C4" s="9"/>
      <c r="D4" s="9"/>
      <c r="E4" s="9"/>
      <c r="F4" s="9"/>
      <c r="G4" s="11"/>
      <c r="J4" s="2"/>
      <c r="P4" s="2"/>
      <c r="V4" s="2"/>
    </row>
    <row r="5" spans="2:27" ht="23.25" customHeight="1" x14ac:dyDescent="0.25">
      <c r="B5" s="7"/>
      <c r="C5" s="146" t="s">
        <v>0</v>
      </c>
      <c r="D5" s="147"/>
      <c r="E5" s="147"/>
      <c r="F5" s="147"/>
      <c r="G5" s="12"/>
      <c r="H5" s="53"/>
      <c r="K5" s="3"/>
      <c r="L5" s="4"/>
      <c r="M5" s="4"/>
      <c r="N5" s="4"/>
      <c r="O5" s="4"/>
      <c r="P5" s="4"/>
      <c r="Q5" s="5"/>
      <c r="R5" s="4"/>
      <c r="S5" s="5"/>
      <c r="T5" s="5"/>
      <c r="U5" s="5"/>
      <c r="V5" s="5"/>
      <c r="W5" s="13"/>
    </row>
    <row r="6" spans="2:27" ht="18.75" customHeight="1" x14ac:dyDescent="0.25">
      <c r="B6" s="7"/>
      <c r="C6" s="144" t="s">
        <v>8</v>
      </c>
      <c r="D6" s="144"/>
      <c r="E6" s="148"/>
      <c r="F6" s="148"/>
      <c r="G6" s="11"/>
      <c r="K6" s="7"/>
      <c r="L6" s="145" t="s">
        <v>58</v>
      </c>
      <c r="M6" s="145"/>
      <c r="N6" s="145"/>
      <c r="O6" s="145"/>
      <c r="P6" s="145"/>
      <c r="Q6" s="145"/>
      <c r="R6" s="145"/>
      <c r="S6" s="145"/>
      <c r="T6" s="145"/>
      <c r="U6" s="145"/>
      <c r="V6" s="145"/>
      <c r="W6" s="79"/>
    </row>
    <row r="7" spans="2:27" ht="19.2" customHeight="1" x14ac:dyDescent="0.25">
      <c r="B7" s="7"/>
      <c r="C7" s="144" t="s">
        <v>9</v>
      </c>
      <c r="D7" s="144"/>
      <c r="E7" s="148"/>
      <c r="F7" s="148"/>
      <c r="G7" s="11"/>
      <c r="K7" s="7"/>
      <c r="L7" s="145"/>
      <c r="M7" s="145"/>
      <c r="N7" s="145"/>
      <c r="O7" s="145"/>
      <c r="P7" s="145"/>
      <c r="Q7" s="145"/>
      <c r="R7" s="145"/>
      <c r="S7" s="145"/>
      <c r="T7" s="145"/>
      <c r="U7" s="145"/>
      <c r="V7" s="145"/>
      <c r="W7" s="79"/>
    </row>
    <row r="8" spans="2:27" ht="18.75" customHeight="1" x14ac:dyDescent="0.25">
      <c r="B8" s="7"/>
      <c r="C8" s="144" t="s">
        <v>10</v>
      </c>
      <c r="D8" s="144"/>
      <c r="E8" s="148"/>
      <c r="F8" s="148"/>
      <c r="G8" s="11"/>
      <c r="J8" s="2"/>
      <c r="K8" s="73"/>
      <c r="L8" s="145"/>
      <c r="M8" s="145"/>
      <c r="N8" s="145"/>
      <c r="O8" s="145"/>
      <c r="P8" s="145"/>
      <c r="Q8" s="145"/>
      <c r="R8" s="145"/>
      <c r="S8" s="145"/>
      <c r="T8" s="145"/>
      <c r="U8" s="145"/>
      <c r="V8" s="145"/>
      <c r="W8" s="79"/>
    </row>
    <row r="9" spans="2:27" ht="18.75" customHeight="1" x14ac:dyDescent="0.25">
      <c r="B9" s="7"/>
      <c r="C9" s="144" t="s">
        <v>15</v>
      </c>
      <c r="D9" s="144"/>
      <c r="E9" s="149" t="s">
        <v>66</v>
      </c>
      <c r="F9" s="149"/>
      <c r="G9" s="59"/>
      <c r="H9" s="54"/>
      <c r="J9" s="2"/>
      <c r="K9" s="73"/>
      <c r="L9" s="145"/>
      <c r="M9" s="145"/>
      <c r="N9" s="145"/>
      <c r="O9" s="145"/>
      <c r="P9" s="145"/>
      <c r="Q9" s="145"/>
      <c r="R9" s="145"/>
      <c r="S9" s="145"/>
      <c r="T9" s="145"/>
      <c r="U9" s="145"/>
      <c r="V9" s="145"/>
      <c r="W9" s="79"/>
    </row>
    <row r="10" spans="2:27" ht="18.75" customHeight="1" x14ac:dyDescent="0.25">
      <c r="B10" s="7"/>
      <c r="C10" s="144" t="s">
        <v>11</v>
      </c>
      <c r="D10" s="144"/>
      <c r="E10" s="148"/>
      <c r="F10" s="148"/>
      <c r="G10" s="59"/>
      <c r="H10" s="54"/>
      <c r="J10" s="2"/>
      <c r="K10" s="73"/>
      <c r="L10" s="145"/>
      <c r="M10" s="145"/>
      <c r="N10" s="145"/>
      <c r="O10" s="145"/>
      <c r="P10" s="145"/>
      <c r="Q10" s="145"/>
      <c r="R10" s="145"/>
      <c r="S10" s="145"/>
      <c r="T10" s="145"/>
      <c r="U10" s="145"/>
      <c r="V10" s="145"/>
      <c r="W10" s="79"/>
    </row>
    <row r="11" spans="2:27" ht="18.75" customHeight="1" x14ac:dyDescent="0.25">
      <c r="B11" s="7"/>
      <c r="C11" s="144" t="s">
        <v>1</v>
      </c>
      <c r="D11" s="144"/>
      <c r="E11" s="150"/>
      <c r="F11" s="148"/>
      <c r="G11" s="59"/>
      <c r="H11" s="54"/>
      <c r="J11" s="2"/>
      <c r="K11" s="73"/>
      <c r="L11" s="145"/>
      <c r="M11" s="145"/>
      <c r="N11" s="145"/>
      <c r="O11" s="145"/>
      <c r="P11" s="145"/>
      <c r="Q11" s="145"/>
      <c r="R11" s="145"/>
      <c r="S11" s="145"/>
      <c r="T11" s="145"/>
      <c r="U11" s="145"/>
      <c r="V11" s="145"/>
      <c r="W11" s="79"/>
    </row>
    <row r="12" spans="2:27" ht="18.75" customHeight="1" x14ac:dyDescent="0.25">
      <c r="B12" s="7"/>
      <c r="C12" s="144" t="s">
        <v>2</v>
      </c>
      <c r="D12" s="144"/>
      <c r="E12" s="150"/>
      <c r="F12" s="148"/>
      <c r="G12" s="59"/>
      <c r="H12" s="54"/>
      <c r="J12" s="2"/>
      <c r="K12" s="73"/>
      <c r="L12" s="145"/>
      <c r="M12" s="145"/>
      <c r="N12" s="145"/>
      <c r="O12" s="145"/>
      <c r="P12" s="145"/>
      <c r="Q12" s="145"/>
      <c r="R12" s="145"/>
      <c r="S12" s="145"/>
      <c r="T12" s="145"/>
      <c r="U12" s="145"/>
      <c r="V12" s="145"/>
      <c r="W12" s="79"/>
    </row>
    <row r="13" spans="2:27" ht="18.75" customHeight="1" x14ac:dyDescent="0.25">
      <c r="B13" s="7"/>
      <c r="C13" s="144" t="s">
        <v>3</v>
      </c>
      <c r="D13" s="144"/>
      <c r="E13" s="151" t="str">
        <f>IF(IF(OR(E12="",E11=""),"",(E12-E11)/30)="","befüllt sich automatisch",IF(OR(E12="",E11=""),"",(E12-E11)/30.5))</f>
        <v>befüllt sich automatisch</v>
      </c>
      <c r="F13" s="151"/>
      <c r="G13" s="49"/>
      <c r="H13" s="55"/>
      <c r="J13" s="2"/>
      <c r="K13" s="73"/>
      <c r="L13" s="145"/>
      <c r="M13" s="145"/>
      <c r="N13" s="145"/>
      <c r="O13" s="145"/>
      <c r="P13" s="145"/>
      <c r="Q13" s="145"/>
      <c r="R13" s="145"/>
      <c r="S13" s="145"/>
      <c r="T13" s="145"/>
      <c r="U13" s="145"/>
      <c r="V13" s="145"/>
      <c r="W13" s="79"/>
    </row>
    <row r="14" spans="2:27" ht="12" customHeight="1" x14ac:dyDescent="0.25">
      <c r="B14" s="17"/>
      <c r="C14" s="64"/>
      <c r="D14" s="64"/>
      <c r="E14" s="65"/>
      <c r="F14" s="66"/>
      <c r="G14" s="67"/>
      <c r="H14" s="56"/>
      <c r="I14" s="56"/>
      <c r="J14" s="56"/>
      <c r="K14" s="80"/>
      <c r="L14" s="66"/>
      <c r="M14" s="66"/>
      <c r="N14" s="66"/>
      <c r="O14" s="66"/>
      <c r="P14" s="66"/>
      <c r="Q14" s="66"/>
      <c r="R14" s="66"/>
      <c r="S14" s="66"/>
      <c r="T14" s="66"/>
      <c r="U14" s="18"/>
      <c r="V14" s="18"/>
      <c r="W14" s="19"/>
      <c r="X14" s="56"/>
      <c r="Y14" s="56"/>
      <c r="Z14" s="56"/>
      <c r="AA14" s="56"/>
    </row>
    <row r="15" spans="2:27" ht="12" customHeight="1" x14ac:dyDescent="0.25">
      <c r="C15" s="62"/>
      <c r="D15" s="62"/>
      <c r="E15" s="63"/>
      <c r="F15" s="56"/>
      <c r="G15" s="56"/>
      <c r="H15" s="56"/>
      <c r="I15" s="56"/>
      <c r="J15" s="56"/>
      <c r="K15" s="56"/>
      <c r="L15" s="56"/>
      <c r="M15" s="56"/>
      <c r="N15" s="56"/>
      <c r="O15" s="56"/>
      <c r="P15" s="56"/>
      <c r="Q15" s="56"/>
      <c r="R15" s="56"/>
      <c r="S15" s="56"/>
      <c r="T15" s="56"/>
      <c r="U15" s="1"/>
      <c r="W15" s="1"/>
      <c r="X15" s="56"/>
      <c r="Y15" s="56"/>
      <c r="Z15" s="56"/>
      <c r="AA15" s="56"/>
    </row>
    <row r="16" spans="2:27" ht="12" customHeight="1" x14ac:dyDescent="0.25">
      <c r="B16" s="3"/>
      <c r="C16" s="68"/>
      <c r="D16" s="68"/>
      <c r="E16" s="69"/>
      <c r="F16" s="70"/>
      <c r="G16" s="71"/>
      <c r="H16" s="56"/>
      <c r="I16" s="72"/>
      <c r="J16" s="70"/>
      <c r="K16" s="70"/>
      <c r="L16" s="70"/>
      <c r="M16" s="70"/>
      <c r="N16" s="70"/>
      <c r="O16" s="70"/>
      <c r="P16" s="70"/>
      <c r="Q16" s="70"/>
      <c r="R16" s="70"/>
      <c r="S16" s="70"/>
      <c r="T16" s="70"/>
      <c r="U16" s="4"/>
      <c r="V16" s="4"/>
      <c r="W16" s="4"/>
      <c r="X16" s="70"/>
      <c r="Y16" s="70"/>
      <c r="Z16" s="70"/>
      <c r="AA16" s="71"/>
    </row>
    <row r="17" spans="1:27" ht="14.25" customHeight="1" x14ac:dyDescent="0.25">
      <c r="B17" s="7"/>
      <c r="C17" s="9"/>
      <c r="D17" s="9"/>
      <c r="E17" s="9"/>
      <c r="F17" s="46"/>
      <c r="G17" s="8"/>
      <c r="H17" s="15"/>
      <c r="I17" s="73"/>
      <c r="J17" s="9" t="s">
        <v>13</v>
      </c>
      <c r="K17" s="28">
        <f>'bis 30.06.2023'!E18</f>
        <v>0</v>
      </c>
      <c r="L17" s="28"/>
      <c r="M17" s="9" t="s">
        <v>13</v>
      </c>
      <c r="N17" s="28">
        <f>'bis 31.12.2023'!$E$18</f>
        <v>0</v>
      </c>
      <c r="O17" s="28"/>
      <c r="P17" s="9" t="s">
        <v>13</v>
      </c>
      <c r="Q17" s="28">
        <f>'bis 30.06.2024'!$E$18</f>
        <v>0</v>
      </c>
      <c r="R17" s="28"/>
      <c r="S17" s="9" t="s">
        <v>13</v>
      </c>
      <c r="T17" s="28">
        <f>'bis 31.12.2024'!$E$18</f>
        <v>0</v>
      </c>
      <c r="U17" s="10"/>
      <c r="V17" s="9" t="s">
        <v>13</v>
      </c>
      <c r="W17" s="28">
        <f>'bis 30.06.2025'!$E$18</f>
        <v>0</v>
      </c>
      <c r="X17" s="28"/>
      <c r="Y17" s="9" t="s">
        <v>13</v>
      </c>
      <c r="Z17" s="28">
        <f>'bis 31.12.2025'!$E$18</f>
        <v>0</v>
      </c>
      <c r="AA17" s="74"/>
    </row>
    <row r="18" spans="1:27" ht="33.75" customHeight="1" x14ac:dyDescent="0.25">
      <c r="B18" s="7"/>
      <c r="C18" s="44" t="s">
        <v>16</v>
      </c>
      <c r="D18" s="142" t="s">
        <v>30</v>
      </c>
      <c r="E18" s="142"/>
      <c r="F18" s="45" t="s">
        <v>6</v>
      </c>
      <c r="G18" s="60"/>
      <c r="H18" s="57"/>
      <c r="I18" s="75"/>
      <c r="J18" s="47" t="s">
        <v>34</v>
      </c>
      <c r="K18" s="31" t="s">
        <v>7</v>
      </c>
      <c r="L18" s="32"/>
      <c r="M18" s="47" t="s">
        <v>40</v>
      </c>
      <c r="N18" s="31" t="s">
        <v>7</v>
      </c>
      <c r="O18" s="32"/>
      <c r="P18" s="47" t="s">
        <v>44</v>
      </c>
      <c r="Q18" s="31" t="s">
        <v>7</v>
      </c>
      <c r="R18" s="32"/>
      <c r="S18" s="47" t="s">
        <v>45</v>
      </c>
      <c r="T18" s="31" t="s">
        <v>7</v>
      </c>
      <c r="U18" s="20"/>
      <c r="V18" s="47" t="s">
        <v>46</v>
      </c>
      <c r="W18" s="31" t="s">
        <v>7</v>
      </c>
      <c r="X18" s="32"/>
      <c r="Y18" s="47" t="s">
        <v>47</v>
      </c>
      <c r="Z18" s="31" t="s">
        <v>7</v>
      </c>
      <c r="AA18" s="32"/>
    </row>
    <row r="19" spans="1:27" ht="31.2" customHeight="1" x14ac:dyDescent="0.25">
      <c r="A19" s="33"/>
      <c r="B19" s="7"/>
      <c r="C19" s="138" t="s">
        <v>71</v>
      </c>
      <c r="D19" s="139" t="s">
        <v>26</v>
      </c>
      <c r="E19" s="139"/>
      <c r="F19" s="132"/>
      <c r="G19" s="61"/>
      <c r="H19" s="58"/>
      <c r="I19" s="76"/>
      <c r="J19" s="36">
        <f>'bis 30.06.2023'!G23</f>
        <v>0</v>
      </c>
      <c r="K19" s="35">
        <f t="shared" ref="K19:K24" si="0">IF(F19=0,0,J19/F19)</f>
        <v>0</v>
      </c>
      <c r="L19" s="37"/>
      <c r="M19" s="36">
        <f>'bis 31.12.2023'!$G23</f>
        <v>0</v>
      </c>
      <c r="N19" s="35">
        <f>IF(F19=0,0,M19/F19)</f>
        <v>0</v>
      </c>
      <c r="O19" s="37"/>
      <c r="P19" s="36">
        <f>'bis 30.06.2024'!$G23</f>
        <v>0</v>
      </c>
      <c r="Q19" s="35">
        <f>IF($F$19=0,0,P19/F19)</f>
        <v>0</v>
      </c>
      <c r="R19" s="37"/>
      <c r="S19" s="36">
        <f>'bis 31.12.2024'!$G23</f>
        <v>0</v>
      </c>
      <c r="T19" s="35">
        <f>IF($F$19=0,0,S19/F19)</f>
        <v>0</v>
      </c>
      <c r="U19" s="24"/>
      <c r="V19" s="36">
        <f>'bis 30.06.2025'!$G23</f>
        <v>0</v>
      </c>
      <c r="W19" s="35">
        <f>IF($F$19=0,0,V19/F19)</f>
        <v>0</v>
      </c>
      <c r="X19" s="37"/>
      <c r="Y19" s="36">
        <f>'bis 31.12.2025'!$G23</f>
        <v>0</v>
      </c>
      <c r="Z19" s="35">
        <f>IF($F$19=0,0,Y19/F19)</f>
        <v>0</v>
      </c>
      <c r="AA19" s="37"/>
    </row>
    <row r="20" spans="1:27" ht="31.2" customHeight="1" x14ac:dyDescent="0.25">
      <c r="A20" s="33"/>
      <c r="B20" s="7"/>
      <c r="C20" s="23" t="s">
        <v>72</v>
      </c>
      <c r="D20" s="139" t="s">
        <v>73</v>
      </c>
      <c r="E20" s="139"/>
      <c r="F20" s="132"/>
      <c r="G20" s="61"/>
      <c r="H20" s="58"/>
      <c r="I20" s="76"/>
      <c r="J20" s="36">
        <f>'bis 30.06.2023'!G24</f>
        <v>0</v>
      </c>
      <c r="K20" s="35">
        <f t="shared" si="0"/>
        <v>0</v>
      </c>
      <c r="L20" s="37"/>
      <c r="M20" s="36">
        <f>'bis 31.12.2023'!G24</f>
        <v>0</v>
      </c>
      <c r="N20" s="35">
        <f t="shared" ref="N20:N24" si="1">IF(F20=0,0,M20/F20)</f>
        <v>0</v>
      </c>
      <c r="O20" s="37"/>
      <c r="P20" s="36">
        <f>'bis 30.06.2024'!$G24</f>
        <v>0</v>
      </c>
      <c r="Q20" s="35">
        <f t="shared" ref="Q20:Q24" si="2">IF($F$19=0,0,P20/F20)</f>
        <v>0</v>
      </c>
      <c r="R20" s="37"/>
      <c r="S20" s="36">
        <f>'bis 31.12.2024'!$G24</f>
        <v>0</v>
      </c>
      <c r="T20" s="35">
        <f t="shared" ref="T20:T24" si="3">IF($F$19=0,0,S20/F20)</f>
        <v>0</v>
      </c>
      <c r="U20" s="24"/>
      <c r="V20" s="36">
        <f>'bis 30.06.2025'!$G24</f>
        <v>0</v>
      </c>
      <c r="W20" s="35">
        <f t="shared" ref="W20:W24" si="4">IF($F$19=0,0,V20/F20)</f>
        <v>0</v>
      </c>
      <c r="X20" s="37"/>
      <c r="Y20" s="36">
        <f>'bis 31.12.2025'!$G24</f>
        <v>0</v>
      </c>
      <c r="Z20" s="35">
        <f t="shared" ref="Z20:Z24" si="5">IF($F$19=0,0,Y20/F20)</f>
        <v>0</v>
      </c>
      <c r="AA20" s="37"/>
    </row>
    <row r="21" spans="1:27" ht="31.2" customHeight="1" x14ac:dyDescent="0.25">
      <c r="A21" s="33"/>
      <c r="B21" s="7"/>
      <c r="C21" s="23" t="s">
        <v>74</v>
      </c>
      <c r="D21" s="139" t="s">
        <v>75</v>
      </c>
      <c r="E21" s="139"/>
      <c r="F21" s="132"/>
      <c r="G21" s="61"/>
      <c r="H21" s="58"/>
      <c r="I21" s="76"/>
      <c r="J21" s="36">
        <f>'bis 30.06.2023'!G25</f>
        <v>0</v>
      </c>
      <c r="K21" s="35">
        <f t="shared" si="0"/>
        <v>0</v>
      </c>
      <c r="L21" s="37"/>
      <c r="M21" s="36">
        <f>'bis 31.12.2023'!G25</f>
        <v>0</v>
      </c>
      <c r="N21" s="35">
        <f t="shared" si="1"/>
        <v>0</v>
      </c>
      <c r="O21" s="37"/>
      <c r="P21" s="36">
        <f>'bis 30.06.2024'!$G25</f>
        <v>0</v>
      </c>
      <c r="Q21" s="35">
        <f t="shared" si="2"/>
        <v>0</v>
      </c>
      <c r="R21" s="37"/>
      <c r="S21" s="36">
        <f>'bis 31.12.2024'!$G25</f>
        <v>0</v>
      </c>
      <c r="T21" s="35">
        <f t="shared" si="3"/>
        <v>0</v>
      </c>
      <c r="U21" s="24"/>
      <c r="V21" s="36">
        <f>'bis 30.06.2025'!$G25</f>
        <v>0</v>
      </c>
      <c r="W21" s="35">
        <f t="shared" si="4"/>
        <v>0</v>
      </c>
      <c r="X21" s="37"/>
      <c r="Y21" s="36">
        <f>'bis 31.12.2025'!$G25</f>
        <v>0</v>
      </c>
      <c r="Z21" s="35">
        <f t="shared" si="5"/>
        <v>0</v>
      </c>
      <c r="AA21" s="37"/>
    </row>
    <row r="22" spans="1:27" ht="31.2" customHeight="1" x14ac:dyDescent="0.25">
      <c r="A22" s="33"/>
      <c r="B22" s="7"/>
      <c r="C22" s="23" t="s">
        <v>76</v>
      </c>
      <c r="D22" s="139" t="s">
        <v>77</v>
      </c>
      <c r="E22" s="139"/>
      <c r="F22" s="132"/>
      <c r="G22" s="61"/>
      <c r="H22" s="58"/>
      <c r="I22" s="76"/>
      <c r="J22" s="36">
        <f>'bis 30.06.2023'!G26</f>
        <v>0</v>
      </c>
      <c r="K22" s="35">
        <f t="shared" si="0"/>
        <v>0</v>
      </c>
      <c r="L22" s="37"/>
      <c r="M22" s="36">
        <f>'bis 31.12.2023'!G26</f>
        <v>0</v>
      </c>
      <c r="N22" s="35">
        <f t="shared" si="1"/>
        <v>0</v>
      </c>
      <c r="O22" s="37"/>
      <c r="P22" s="36">
        <f>'bis 30.06.2024'!$G26</f>
        <v>0</v>
      </c>
      <c r="Q22" s="35">
        <f t="shared" si="2"/>
        <v>0</v>
      </c>
      <c r="R22" s="37"/>
      <c r="S22" s="36">
        <f>'bis 31.12.2024'!$G26</f>
        <v>0</v>
      </c>
      <c r="T22" s="35">
        <f t="shared" si="3"/>
        <v>0</v>
      </c>
      <c r="U22" s="24"/>
      <c r="V22" s="36">
        <f>'bis 30.06.2025'!$G26</f>
        <v>0</v>
      </c>
      <c r="W22" s="35">
        <f t="shared" si="4"/>
        <v>0</v>
      </c>
      <c r="X22" s="37"/>
      <c r="Y22" s="36">
        <f>'bis 31.12.2025'!$G26</f>
        <v>0</v>
      </c>
      <c r="Z22" s="35">
        <f t="shared" si="5"/>
        <v>0</v>
      </c>
      <c r="AA22" s="37"/>
    </row>
    <row r="23" spans="1:27" ht="31.2" customHeight="1" x14ac:dyDescent="0.25">
      <c r="A23" s="33"/>
      <c r="B23" s="7"/>
      <c r="C23" s="23" t="s">
        <v>78</v>
      </c>
      <c r="D23" s="139" t="s">
        <v>79</v>
      </c>
      <c r="E23" s="139"/>
      <c r="F23" s="132"/>
      <c r="G23" s="61"/>
      <c r="H23" s="58"/>
      <c r="I23" s="76"/>
      <c r="J23" s="36">
        <f>'bis 30.06.2023'!G27</f>
        <v>0</v>
      </c>
      <c r="K23" s="35">
        <f t="shared" si="0"/>
        <v>0</v>
      </c>
      <c r="L23" s="37"/>
      <c r="M23" s="36">
        <f>'bis 31.12.2023'!G27</f>
        <v>0</v>
      </c>
      <c r="N23" s="35">
        <f t="shared" si="1"/>
        <v>0</v>
      </c>
      <c r="O23" s="37"/>
      <c r="P23" s="36">
        <f>'bis 30.06.2024'!$G27</f>
        <v>0</v>
      </c>
      <c r="Q23" s="35">
        <f t="shared" si="2"/>
        <v>0</v>
      </c>
      <c r="R23" s="37"/>
      <c r="S23" s="36">
        <f>'bis 31.12.2024'!$G27</f>
        <v>0</v>
      </c>
      <c r="T23" s="35">
        <f t="shared" si="3"/>
        <v>0</v>
      </c>
      <c r="U23" s="24"/>
      <c r="V23" s="36">
        <f>'bis 30.06.2025'!$G27</f>
        <v>0</v>
      </c>
      <c r="W23" s="35">
        <f t="shared" si="4"/>
        <v>0</v>
      </c>
      <c r="X23" s="37"/>
      <c r="Y23" s="36">
        <f>'bis 31.12.2025'!$G27</f>
        <v>0</v>
      </c>
      <c r="Z23" s="35">
        <f t="shared" si="5"/>
        <v>0</v>
      </c>
      <c r="AA23" s="37"/>
    </row>
    <row r="24" spans="1:27" ht="31.2" customHeight="1" x14ac:dyDescent="0.25">
      <c r="A24" s="33"/>
      <c r="B24" s="7"/>
      <c r="C24" s="23" t="s">
        <v>80</v>
      </c>
      <c r="D24" s="139" t="s">
        <v>81</v>
      </c>
      <c r="E24" s="139"/>
      <c r="F24" s="132"/>
      <c r="G24" s="61"/>
      <c r="H24" s="58"/>
      <c r="I24" s="76"/>
      <c r="J24" s="36">
        <f>'bis 30.06.2023'!G28</f>
        <v>0</v>
      </c>
      <c r="K24" s="35">
        <f t="shared" si="0"/>
        <v>0</v>
      </c>
      <c r="L24" s="37"/>
      <c r="M24" s="36">
        <f>'bis 31.12.2023'!G28</f>
        <v>0</v>
      </c>
      <c r="N24" s="35">
        <f t="shared" si="1"/>
        <v>0</v>
      </c>
      <c r="O24" s="37"/>
      <c r="P24" s="36">
        <f>'bis 30.06.2024'!$G28</f>
        <v>0</v>
      </c>
      <c r="Q24" s="35">
        <f t="shared" si="2"/>
        <v>0</v>
      </c>
      <c r="R24" s="37"/>
      <c r="S24" s="36">
        <f>'bis 31.12.2024'!$G28</f>
        <v>0</v>
      </c>
      <c r="T24" s="35">
        <f t="shared" si="3"/>
        <v>0</v>
      </c>
      <c r="U24" s="24"/>
      <c r="V24" s="36">
        <f>'bis 30.06.2025'!$G28</f>
        <v>0</v>
      </c>
      <c r="W24" s="35">
        <f t="shared" si="4"/>
        <v>0</v>
      </c>
      <c r="X24" s="37"/>
      <c r="Y24" s="36">
        <f>'bis 31.12.2025'!$G28</f>
        <v>0</v>
      </c>
      <c r="Z24" s="35">
        <f t="shared" si="5"/>
        <v>0</v>
      </c>
      <c r="AA24" s="37"/>
    </row>
    <row r="25" spans="1:27" ht="29.25" customHeight="1" x14ac:dyDescent="0.25">
      <c r="A25" s="33"/>
      <c r="B25" s="7"/>
      <c r="C25" s="44" t="s">
        <v>16</v>
      </c>
      <c r="D25" s="142" t="s">
        <v>31</v>
      </c>
      <c r="E25" s="142"/>
      <c r="F25" s="45" t="s">
        <v>6</v>
      </c>
      <c r="G25" s="60"/>
      <c r="H25" s="57"/>
      <c r="I25" s="75"/>
      <c r="J25" s="47" t="s">
        <v>34</v>
      </c>
      <c r="K25" s="31" t="s">
        <v>7</v>
      </c>
      <c r="L25" s="32"/>
      <c r="M25" s="47" t="s">
        <v>40</v>
      </c>
      <c r="N25" s="31" t="s">
        <v>7</v>
      </c>
      <c r="O25" s="32"/>
      <c r="P25" s="47" t="s">
        <v>44</v>
      </c>
      <c r="Q25" s="31" t="s">
        <v>7</v>
      </c>
      <c r="R25" s="32"/>
      <c r="S25" s="47" t="s">
        <v>45</v>
      </c>
      <c r="T25" s="31" t="s">
        <v>7</v>
      </c>
      <c r="U25" s="20"/>
      <c r="V25" s="47" t="s">
        <v>46</v>
      </c>
      <c r="W25" s="31" t="s">
        <v>7</v>
      </c>
      <c r="X25" s="32"/>
      <c r="Y25" s="47" t="s">
        <v>47</v>
      </c>
      <c r="Z25" s="31" t="s">
        <v>7</v>
      </c>
      <c r="AA25" s="48"/>
    </row>
    <row r="26" spans="1:27" ht="31.2" customHeight="1" x14ac:dyDescent="0.25">
      <c r="A26" s="33"/>
      <c r="B26" s="7"/>
      <c r="C26" s="23" t="s">
        <v>82</v>
      </c>
      <c r="D26" s="139" t="s">
        <v>83</v>
      </c>
      <c r="E26" s="139"/>
      <c r="F26" s="132"/>
      <c r="G26" s="61"/>
      <c r="H26" s="58"/>
      <c r="I26" s="76"/>
      <c r="J26" s="34">
        <f>'bis 30.06.2023'!G33</f>
        <v>0</v>
      </c>
      <c r="K26" s="35">
        <f>IF(F26=0,0,J26/F26)</f>
        <v>0</v>
      </c>
      <c r="L26" s="49"/>
      <c r="M26" s="36">
        <f>'bis 31.12.2023'!G33</f>
        <v>0</v>
      </c>
      <c r="N26" s="35">
        <f>IF($F$26=0,0,M26/F26)</f>
        <v>0</v>
      </c>
      <c r="O26" s="49"/>
      <c r="P26" s="36">
        <f>'bis 30.06.2024'!G33</f>
        <v>0</v>
      </c>
      <c r="Q26" s="35">
        <f>IF($F$26=0,0,P26/$F26)</f>
        <v>0</v>
      </c>
      <c r="R26" s="49"/>
      <c r="S26" s="36">
        <f>'bis 31.12.2024'!G33</f>
        <v>0</v>
      </c>
      <c r="T26" s="35">
        <f>IF($F$26=0,0,S26/$F26)</f>
        <v>0</v>
      </c>
      <c r="U26" s="24"/>
      <c r="V26" s="36">
        <f>'bis 30.06.2025'!$G33</f>
        <v>0</v>
      </c>
      <c r="W26" s="35">
        <f>IF($F$26=0,0,V26/$F26)</f>
        <v>0</v>
      </c>
      <c r="X26" s="49"/>
      <c r="Y26" s="36">
        <f>'bis 31.12.2025'!$G33</f>
        <v>0</v>
      </c>
      <c r="Z26" s="35">
        <f>IF($F$26=0,0,Y26/$F26)</f>
        <v>0</v>
      </c>
      <c r="AA26" s="49"/>
    </row>
    <row r="27" spans="1:27" ht="31.2" customHeight="1" x14ac:dyDescent="0.25">
      <c r="A27" s="33"/>
      <c r="B27" s="7"/>
      <c r="C27" s="23" t="s">
        <v>84</v>
      </c>
      <c r="D27" s="139" t="s">
        <v>85</v>
      </c>
      <c r="E27" s="139" t="s">
        <v>27</v>
      </c>
      <c r="F27" s="132"/>
      <c r="G27" s="61"/>
      <c r="H27" s="58"/>
      <c r="I27" s="76"/>
      <c r="J27" s="34">
        <f>'bis 30.06.2023'!G34</f>
        <v>0</v>
      </c>
      <c r="K27" s="35">
        <f>IF(F27=0,0,J27/F27)</f>
        <v>0</v>
      </c>
      <c r="L27" s="49"/>
      <c r="M27" s="36">
        <f>'bis 31.12.2023'!G34</f>
        <v>0</v>
      </c>
      <c r="N27" s="35">
        <f t="shared" ref="N27" si="6">IF(F27=0,0,M27/F27)</f>
        <v>0</v>
      </c>
      <c r="O27" s="49"/>
      <c r="P27" s="36">
        <f>'bis 30.06.2024'!G34</f>
        <v>0</v>
      </c>
      <c r="Q27" s="35">
        <f t="shared" ref="Q27" si="7">IF($F$26=0,0,P27/$F27)</f>
        <v>0</v>
      </c>
      <c r="R27" s="49"/>
      <c r="S27" s="36">
        <f>'bis 31.12.2024'!G34</f>
        <v>0</v>
      </c>
      <c r="T27" s="35">
        <f t="shared" ref="T27" si="8">IF($F$26=0,0,S27/$F27)</f>
        <v>0</v>
      </c>
      <c r="U27" s="24"/>
      <c r="V27" s="36">
        <f>'bis 30.06.2025'!$G34</f>
        <v>0</v>
      </c>
      <c r="W27" s="35">
        <f t="shared" ref="W27" si="9">IF($F$26=0,0,V27/$F27)</f>
        <v>0</v>
      </c>
      <c r="X27" s="49"/>
      <c r="Y27" s="36">
        <f>'bis 31.12.2025'!$G34</f>
        <v>0</v>
      </c>
      <c r="Z27" s="35">
        <f t="shared" ref="Z27" si="10">IF($F$26=0,0,Y27/$F27)</f>
        <v>0</v>
      </c>
      <c r="AA27" s="49"/>
    </row>
    <row r="28" spans="1:27" ht="29.25" customHeight="1" x14ac:dyDescent="0.25">
      <c r="B28" s="7"/>
      <c r="C28" s="29" t="s">
        <v>16</v>
      </c>
      <c r="D28" s="140" t="s">
        <v>29</v>
      </c>
      <c r="E28" s="141"/>
      <c r="F28" s="45" t="s">
        <v>6</v>
      </c>
      <c r="G28" s="60"/>
      <c r="H28" s="57"/>
      <c r="I28" s="75"/>
      <c r="J28" s="47" t="s">
        <v>34</v>
      </c>
      <c r="K28" s="31" t="s">
        <v>7</v>
      </c>
      <c r="L28" s="32"/>
      <c r="M28" s="47" t="s">
        <v>40</v>
      </c>
      <c r="N28" s="31" t="s">
        <v>7</v>
      </c>
      <c r="O28" s="32"/>
      <c r="P28" s="47" t="s">
        <v>44</v>
      </c>
      <c r="Q28" s="31" t="s">
        <v>7</v>
      </c>
      <c r="R28" s="32"/>
      <c r="S28" s="47" t="s">
        <v>45</v>
      </c>
      <c r="T28" s="31" t="s">
        <v>7</v>
      </c>
      <c r="U28" s="20"/>
      <c r="V28" s="47" t="s">
        <v>46</v>
      </c>
      <c r="W28" s="31" t="s">
        <v>7</v>
      </c>
      <c r="X28" s="32"/>
      <c r="Y28" s="47" t="s">
        <v>47</v>
      </c>
      <c r="Z28" s="31" t="s">
        <v>7</v>
      </c>
      <c r="AA28" s="48"/>
    </row>
    <row r="29" spans="1:27" ht="31.2" customHeight="1" x14ac:dyDescent="0.25">
      <c r="B29" s="7"/>
      <c r="C29" s="26" t="s">
        <v>86</v>
      </c>
      <c r="D29" s="139" t="s">
        <v>87</v>
      </c>
      <c r="E29" s="139"/>
      <c r="F29" s="132"/>
      <c r="G29" s="61"/>
      <c r="H29" s="58"/>
      <c r="I29" s="76"/>
      <c r="J29" s="36">
        <f>'bis 30.06.2023'!G39</f>
        <v>0</v>
      </c>
      <c r="K29" s="35">
        <f t="shared" ref="K29:K33" si="11">IF(F29=0,0,J29/F29)</f>
        <v>0</v>
      </c>
      <c r="L29" s="49"/>
      <c r="M29" s="36">
        <f>'bis 31.12.2023'!G39</f>
        <v>0</v>
      </c>
      <c r="N29" s="35">
        <f>IF($F$29=0,0,M29/F29)</f>
        <v>0</v>
      </c>
      <c r="O29" s="49"/>
      <c r="P29" s="36">
        <f>'bis 30.06.2024'!G39</f>
        <v>0</v>
      </c>
      <c r="Q29" s="35">
        <f>IF($F$29=0,0,P29/$F29)</f>
        <v>0</v>
      </c>
      <c r="R29" s="49"/>
      <c r="S29" s="36">
        <f>'bis 31.12.2024'!G39</f>
        <v>0</v>
      </c>
      <c r="T29" s="35">
        <f>IF($F$29=0,0,S29/$F29)</f>
        <v>0</v>
      </c>
      <c r="U29" s="24"/>
      <c r="V29" s="36">
        <f>'bis 30.06.2025'!G39</f>
        <v>0</v>
      </c>
      <c r="W29" s="35">
        <f>IF($F$29=0,0,V29/$F29)</f>
        <v>0</v>
      </c>
      <c r="X29" s="49"/>
      <c r="Y29" s="36">
        <f>'bis 31.12.2025'!G39</f>
        <v>0</v>
      </c>
      <c r="Z29" s="35">
        <f>IF($F$29=0,0,Y29/$F29)</f>
        <v>0</v>
      </c>
      <c r="AA29" s="49"/>
    </row>
    <row r="30" spans="1:27" ht="31.2" customHeight="1" x14ac:dyDescent="0.25">
      <c r="B30" s="7"/>
      <c r="C30" s="26" t="s">
        <v>88</v>
      </c>
      <c r="D30" s="139" t="s">
        <v>89</v>
      </c>
      <c r="E30" s="139"/>
      <c r="F30" s="132"/>
      <c r="G30" s="61"/>
      <c r="H30" s="58"/>
      <c r="I30" s="76"/>
      <c r="J30" s="36">
        <f>'bis 30.06.2023'!G40</f>
        <v>0</v>
      </c>
      <c r="K30" s="35">
        <f t="shared" si="11"/>
        <v>0</v>
      </c>
      <c r="L30" s="49"/>
      <c r="M30" s="36">
        <f>'bis 31.12.2023'!G40</f>
        <v>0</v>
      </c>
      <c r="N30" s="35">
        <f t="shared" ref="N30:N33" si="12">IF(F30=0,0,M30/F30)</f>
        <v>0</v>
      </c>
      <c r="O30" s="49"/>
      <c r="P30" s="36">
        <f>'bis 30.06.2024'!G40</f>
        <v>0</v>
      </c>
      <c r="Q30" s="35">
        <f t="shared" ref="Q30:Q33" si="13">IF($F$29=0,0,P30/$F30)</f>
        <v>0</v>
      </c>
      <c r="R30" s="49"/>
      <c r="S30" s="36">
        <f>'bis 31.12.2024'!G40</f>
        <v>0</v>
      </c>
      <c r="T30" s="35">
        <f t="shared" ref="T30:T33" si="14">IF($F$29=0,0,S30/$F30)</f>
        <v>0</v>
      </c>
      <c r="U30" s="24"/>
      <c r="V30" s="36">
        <f>'bis 30.06.2025'!G40</f>
        <v>0</v>
      </c>
      <c r="W30" s="35">
        <f t="shared" ref="W30:W33" si="15">IF($F$29=0,0,V30/$F30)</f>
        <v>0</v>
      </c>
      <c r="X30" s="49"/>
      <c r="Y30" s="36">
        <f>'bis 31.12.2025'!G40</f>
        <v>0</v>
      </c>
      <c r="Z30" s="35">
        <f t="shared" ref="Z30:Z33" si="16">IF($F$29=0,0,Y30/$F30)</f>
        <v>0</v>
      </c>
      <c r="AA30" s="49"/>
    </row>
    <row r="31" spans="1:27" ht="31.2" customHeight="1" x14ac:dyDescent="0.25">
      <c r="B31" s="7"/>
      <c r="C31" s="26" t="s">
        <v>90</v>
      </c>
      <c r="D31" s="139" t="s">
        <v>91</v>
      </c>
      <c r="E31" s="139"/>
      <c r="F31" s="132"/>
      <c r="G31" s="61"/>
      <c r="H31" s="58"/>
      <c r="I31" s="76"/>
      <c r="J31" s="36">
        <f>'bis 30.06.2023'!G41</f>
        <v>0</v>
      </c>
      <c r="K31" s="35">
        <f t="shared" si="11"/>
        <v>0</v>
      </c>
      <c r="L31" s="49"/>
      <c r="M31" s="36">
        <f>'bis 31.12.2023'!G41</f>
        <v>0</v>
      </c>
      <c r="N31" s="35">
        <f t="shared" si="12"/>
        <v>0</v>
      </c>
      <c r="O31" s="49"/>
      <c r="P31" s="36">
        <f>'bis 30.06.2024'!G41</f>
        <v>0</v>
      </c>
      <c r="Q31" s="35">
        <f t="shared" si="13"/>
        <v>0</v>
      </c>
      <c r="R31" s="49"/>
      <c r="S31" s="36">
        <f>'bis 31.12.2024'!G41</f>
        <v>0</v>
      </c>
      <c r="T31" s="35">
        <f t="shared" si="14"/>
        <v>0</v>
      </c>
      <c r="U31" s="24"/>
      <c r="V31" s="36">
        <f>'bis 30.06.2025'!G41</f>
        <v>0</v>
      </c>
      <c r="W31" s="35">
        <f t="shared" si="15"/>
        <v>0</v>
      </c>
      <c r="X31" s="49"/>
      <c r="Y31" s="36">
        <f>'bis 31.12.2025'!G41</f>
        <v>0</v>
      </c>
      <c r="Z31" s="35">
        <f t="shared" si="16"/>
        <v>0</v>
      </c>
      <c r="AA31" s="49"/>
    </row>
    <row r="32" spans="1:27" ht="31.2" customHeight="1" x14ac:dyDescent="0.25">
      <c r="B32" s="7"/>
      <c r="C32" s="26" t="s">
        <v>92</v>
      </c>
      <c r="D32" s="139" t="s">
        <v>93</v>
      </c>
      <c r="E32" s="139"/>
      <c r="F32" s="132"/>
      <c r="G32" s="61"/>
      <c r="H32" s="58"/>
      <c r="I32" s="76"/>
      <c r="J32" s="36">
        <f>'bis 30.06.2023'!G42</f>
        <v>0</v>
      </c>
      <c r="K32" s="35">
        <f t="shared" si="11"/>
        <v>0</v>
      </c>
      <c r="L32" s="49"/>
      <c r="M32" s="36">
        <f>'bis 31.12.2023'!G42</f>
        <v>0</v>
      </c>
      <c r="N32" s="35">
        <f t="shared" si="12"/>
        <v>0</v>
      </c>
      <c r="O32" s="49"/>
      <c r="P32" s="36">
        <f>'bis 30.06.2024'!G42</f>
        <v>0</v>
      </c>
      <c r="Q32" s="35">
        <f t="shared" si="13"/>
        <v>0</v>
      </c>
      <c r="R32" s="49"/>
      <c r="S32" s="36">
        <f>'bis 31.12.2024'!G42</f>
        <v>0</v>
      </c>
      <c r="T32" s="35">
        <f t="shared" si="14"/>
        <v>0</v>
      </c>
      <c r="U32" s="24"/>
      <c r="V32" s="36">
        <f>'bis 30.06.2025'!G42</f>
        <v>0</v>
      </c>
      <c r="W32" s="35">
        <f t="shared" si="15"/>
        <v>0</v>
      </c>
      <c r="X32" s="49"/>
      <c r="Y32" s="36">
        <f>'bis 31.12.2025'!G42</f>
        <v>0</v>
      </c>
      <c r="Z32" s="35">
        <f t="shared" si="16"/>
        <v>0</v>
      </c>
      <c r="AA32" s="49"/>
    </row>
    <row r="33" spans="2:27" ht="31.2" customHeight="1" x14ac:dyDescent="0.25">
      <c r="B33" s="7"/>
      <c r="C33" s="26" t="s">
        <v>94</v>
      </c>
      <c r="D33" s="139" t="s">
        <v>95</v>
      </c>
      <c r="E33" s="139"/>
      <c r="F33" s="132"/>
      <c r="G33" s="61"/>
      <c r="H33" s="58"/>
      <c r="I33" s="76"/>
      <c r="J33" s="36">
        <f>'bis 30.06.2023'!G43</f>
        <v>0</v>
      </c>
      <c r="K33" s="35">
        <f t="shared" si="11"/>
        <v>0</v>
      </c>
      <c r="L33" s="49"/>
      <c r="M33" s="36">
        <f>'bis 31.12.2023'!G43</f>
        <v>0</v>
      </c>
      <c r="N33" s="35">
        <f t="shared" si="12"/>
        <v>0</v>
      </c>
      <c r="O33" s="49"/>
      <c r="P33" s="36">
        <f>'bis 30.06.2024'!G43</f>
        <v>0</v>
      </c>
      <c r="Q33" s="35">
        <f t="shared" si="13"/>
        <v>0</v>
      </c>
      <c r="R33" s="49"/>
      <c r="S33" s="36">
        <f>'bis 31.12.2024'!G43</f>
        <v>0</v>
      </c>
      <c r="T33" s="35">
        <f t="shared" si="14"/>
        <v>0</v>
      </c>
      <c r="U33" s="24"/>
      <c r="V33" s="36">
        <f>'bis 30.06.2025'!G43</f>
        <v>0</v>
      </c>
      <c r="W33" s="35">
        <f t="shared" si="15"/>
        <v>0</v>
      </c>
      <c r="X33" s="49"/>
      <c r="Y33" s="36">
        <f>'bis 31.12.2025'!G43</f>
        <v>0</v>
      </c>
      <c r="Z33" s="35">
        <f t="shared" si="16"/>
        <v>0</v>
      </c>
      <c r="AA33" s="49"/>
    </row>
    <row r="34" spans="2:27" ht="13.5" customHeight="1" x14ac:dyDescent="0.25">
      <c r="B34" s="17"/>
      <c r="C34" s="18"/>
      <c r="D34" s="18"/>
      <c r="E34" s="40"/>
      <c r="F34" s="18"/>
      <c r="G34" s="19"/>
      <c r="I34" s="77"/>
      <c r="J34" s="18"/>
      <c r="K34" s="39"/>
      <c r="L34" s="39"/>
      <c r="M34" s="39"/>
      <c r="N34" s="39"/>
      <c r="O34" s="39"/>
      <c r="P34" s="18"/>
      <c r="Q34" s="39"/>
      <c r="R34" s="39"/>
      <c r="S34" s="39"/>
      <c r="T34" s="39"/>
      <c r="U34" s="39"/>
      <c r="V34" s="18"/>
      <c r="W34" s="39"/>
      <c r="X34" s="39"/>
      <c r="Y34" s="39"/>
      <c r="Z34" s="39"/>
      <c r="AA34" s="78"/>
    </row>
    <row r="36" spans="2:27" ht="18.75" customHeight="1" x14ac:dyDescent="0.25">
      <c r="E36" s="42"/>
      <c r="F36" s="41"/>
      <c r="G36" s="41"/>
      <c r="H36" s="41"/>
      <c r="I36" s="43"/>
      <c r="J36" s="41"/>
      <c r="K36" s="43"/>
      <c r="L36" s="43"/>
      <c r="M36" s="43"/>
      <c r="N36" s="43"/>
      <c r="O36" s="43"/>
      <c r="P36" s="41"/>
      <c r="Q36" s="43"/>
      <c r="R36" s="43"/>
      <c r="S36" s="43"/>
      <c r="T36" s="43"/>
      <c r="U36" s="43"/>
      <c r="V36" s="41"/>
      <c r="W36" s="43"/>
      <c r="X36" s="43"/>
      <c r="Y36" s="43"/>
      <c r="Z36" s="43"/>
      <c r="AA36" s="43"/>
    </row>
    <row r="37" spans="2:27" ht="18.75" customHeight="1" x14ac:dyDescent="0.25">
      <c r="C37" s="136"/>
      <c r="D37" s="136" t="s">
        <v>59</v>
      </c>
      <c r="E37" s="136" t="s">
        <v>60</v>
      </c>
      <c r="F37" s="41"/>
      <c r="G37" s="41"/>
      <c r="H37" s="41"/>
      <c r="I37" s="43"/>
      <c r="J37" s="41"/>
      <c r="K37" s="43"/>
      <c r="L37" s="43"/>
      <c r="M37" s="43"/>
      <c r="N37" s="43"/>
      <c r="O37" s="43"/>
      <c r="P37" s="41"/>
      <c r="Q37" s="43"/>
      <c r="R37" s="43"/>
      <c r="S37" s="43"/>
      <c r="T37" s="43"/>
      <c r="U37" s="43"/>
      <c r="V37" s="41"/>
      <c r="W37" s="43"/>
      <c r="X37" s="43"/>
      <c r="Y37" s="43"/>
      <c r="Z37" s="43"/>
      <c r="AA37" s="43"/>
    </row>
    <row r="38" spans="2:27" ht="18.75" customHeight="1" x14ac:dyDescent="0.25">
      <c r="C38" s="136"/>
      <c r="D38" s="136"/>
      <c r="E38" s="136" t="s">
        <v>61</v>
      </c>
      <c r="F38" s="41"/>
      <c r="G38" s="41"/>
      <c r="H38" s="41"/>
      <c r="I38" s="43"/>
      <c r="J38" s="41"/>
      <c r="K38" s="43"/>
      <c r="L38" s="43"/>
      <c r="M38" s="43"/>
      <c r="N38" s="43"/>
      <c r="O38" s="43"/>
      <c r="P38" s="41"/>
      <c r="Q38" s="43"/>
      <c r="R38" s="43"/>
      <c r="S38" s="43"/>
      <c r="T38" s="43"/>
      <c r="U38" s="43"/>
      <c r="V38" s="41"/>
      <c r="W38" s="43"/>
      <c r="X38" s="43"/>
      <c r="Y38" s="43"/>
      <c r="Z38" s="43"/>
      <c r="AA38" s="43"/>
    </row>
    <row r="39" spans="2:27" ht="55.2" x14ac:dyDescent="0.25">
      <c r="C39" s="136"/>
      <c r="D39" s="136"/>
      <c r="E39" s="136" t="s">
        <v>62</v>
      </c>
      <c r="F39" s="41"/>
      <c r="G39" s="41"/>
      <c r="H39" s="41"/>
      <c r="I39" s="43"/>
      <c r="J39" s="41"/>
      <c r="K39" s="43"/>
      <c r="L39" s="43"/>
      <c r="M39" s="43"/>
      <c r="N39" s="43"/>
      <c r="O39" s="43"/>
      <c r="P39" s="41"/>
      <c r="Q39" s="43"/>
      <c r="R39" s="43"/>
      <c r="S39" s="43"/>
      <c r="T39" s="43"/>
      <c r="U39" s="43"/>
      <c r="V39" s="41"/>
      <c r="W39" s="43"/>
      <c r="X39" s="43"/>
      <c r="Y39" s="43"/>
      <c r="Z39" s="43"/>
      <c r="AA39" s="43"/>
    </row>
    <row r="40" spans="2:27" ht="18.75" customHeight="1" x14ac:dyDescent="0.25">
      <c r="C40" s="136"/>
      <c r="D40" s="136"/>
      <c r="E40" s="136" t="s">
        <v>63</v>
      </c>
    </row>
    <row r="41" spans="2:27" ht="27.6" x14ac:dyDescent="0.25">
      <c r="C41" s="136"/>
      <c r="D41" s="136"/>
      <c r="E41" s="136" t="s">
        <v>64</v>
      </c>
    </row>
    <row r="42" spans="2:27" ht="18.75" customHeight="1" x14ac:dyDescent="0.25">
      <c r="C42" s="136"/>
      <c r="D42" s="136"/>
      <c r="E42" s="136" t="s">
        <v>67</v>
      </c>
      <c r="F42" s="41"/>
      <c r="G42" s="41"/>
      <c r="H42" s="41"/>
      <c r="I42" s="43"/>
      <c r="J42" s="41"/>
      <c r="K42" s="43"/>
      <c r="L42" s="43"/>
      <c r="M42" s="43"/>
      <c r="N42" s="43"/>
      <c r="O42" s="43"/>
      <c r="P42" s="41"/>
      <c r="Q42" s="43"/>
      <c r="R42" s="43"/>
      <c r="S42" s="43"/>
      <c r="T42" s="43"/>
      <c r="U42" s="43"/>
      <c r="V42" s="41"/>
      <c r="W42" s="43"/>
      <c r="X42" s="43"/>
      <c r="Y42" s="43"/>
      <c r="Z42" s="43"/>
      <c r="AA42" s="43"/>
    </row>
    <row r="43" spans="2:27" ht="18.75" customHeight="1" x14ac:dyDescent="0.25">
      <c r="C43" s="136"/>
      <c r="D43" s="136"/>
      <c r="E43" s="136" t="s">
        <v>68</v>
      </c>
      <c r="F43" s="41"/>
      <c r="G43" s="41"/>
      <c r="H43" s="41"/>
      <c r="I43" s="43"/>
      <c r="J43" s="41"/>
      <c r="K43" s="43"/>
      <c r="L43" s="43"/>
      <c r="M43" s="43"/>
      <c r="N43" s="43"/>
      <c r="O43" s="43"/>
      <c r="P43" s="41"/>
      <c r="Q43" s="43"/>
      <c r="R43" s="43"/>
      <c r="S43" s="43"/>
      <c r="T43" s="43"/>
      <c r="U43" s="43"/>
      <c r="V43" s="41"/>
      <c r="W43" s="43"/>
      <c r="X43" s="43"/>
      <c r="Y43" s="43"/>
      <c r="Z43" s="43"/>
      <c r="AA43" s="43"/>
    </row>
    <row r="44" spans="2:27" ht="27.6" x14ac:dyDescent="0.25">
      <c r="C44" s="136"/>
      <c r="D44" s="136"/>
      <c r="E44" s="136" t="s">
        <v>69</v>
      </c>
      <c r="F44" s="41"/>
      <c r="G44" s="41"/>
      <c r="H44" s="41"/>
      <c r="I44" s="43"/>
      <c r="J44" s="41"/>
      <c r="K44" s="43"/>
      <c r="L44" s="43"/>
      <c r="M44" s="43"/>
      <c r="N44" s="43"/>
      <c r="O44" s="43"/>
      <c r="P44" s="41"/>
      <c r="Q44" s="43"/>
      <c r="R44" s="43"/>
      <c r="S44" s="43"/>
      <c r="T44" s="43"/>
      <c r="U44" s="43"/>
      <c r="V44" s="41"/>
      <c r="W44" s="43"/>
      <c r="X44" s="43"/>
      <c r="Y44" s="43"/>
      <c r="Z44" s="43"/>
      <c r="AA44" s="43"/>
    </row>
    <row r="45" spans="2:27" ht="27.6" x14ac:dyDescent="0.25">
      <c r="C45" s="136"/>
      <c r="D45" s="136"/>
      <c r="E45" s="136" t="s">
        <v>70</v>
      </c>
    </row>
  </sheetData>
  <sheetProtection algorithmName="SHA-512" hashValue="Nfb7z67g74ZLz6gfmEdw+B2NGkNxaqB0AEwypbNNmV9wyMpvx37tyhNFbdJFNuAmEhY+jKPbDoqN3NfqhbnztQ==" saltValue="xMFLBm5L79i0htgWdBpd9A==" spinCount="100000" sheet="1" formatRows="0" selectLockedCells="1"/>
  <mergeCells count="35">
    <mergeCell ref="L6:V13"/>
    <mergeCell ref="C5:F5"/>
    <mergeCell ref="E6:F6"/>
    <mergeCell ref="E7:F7"/>
    <mergeCell ref="E8:F8"/>
    <mergeCell ref="E9:F9"/>
    <mergeCell ref="E10:F10"/>
    <mergeCell ref="E11:F11"/>
    <mergeCell ref="E12:F12"/>
    <mergeCell ref="E13:F13"/>
    <mergeCell ref="D33:E33"/>
    <mergeCell ref="C3:E3"/>
    <mergeCell ref="C6:D6"/>
    <mergeCell ref="C7:D7"/>
    <mergeCell ref="C8:D8"/>
    <mergeCell ref="C9:D9"/>
    <mergeCell ref="C10:D10"/>
    <mergeCell ref="C11:D11"/>
    <mergeCell ref="C12:D12"/>
    <mergeCell ref="C13:D13"/>
    <mergeCell ref="D18:E18"/>
    <mergeCell ref="D19:E19"/>
    <mergeCell ref="D20:E20"/>
    <mergeCell ref="D21:E21"/>
    <mergeCell ref="D22:E22"/>
    <mergeCell ref="D23:E23"/>
    <mergeCell ref="D32:E32"/>
    <mergeCell ref="D29:E29"/>
    <mergeCell ref="D28:E28"/>
    <mergeCell ref="D30:E30"/>
    <mergeCell ref="D24:E24"/>
    <mergeCell ref="D25:E25"/>
    <mergeCell ref="D26:E26"/>
    <mergeCell ref="D27:E27"/>
    <mergeCell ref="D31:E31"/>
  </mergeCells>
  <conditionalFormatting sqref="D19:D24">
    <cfRule type="expression" dxfId="59" priority="7" stopIfTrue="1">
      <formula>LEFT(D19,7)="Bereich"</formula>
    </cfRule>
    <cfRule type="expression" dxfId="58" priority="8" stopIfTrue="1">
      <formula>LEFT(D19,5)="davon"</formula>
    </cfRule>
  </conditionalFormatting>
  <conditionalFormatting sqref="D27">
    <cfRule type="expression" dxfId="57" priority="5" stopIfTrue="1">
      <formula>LEFT(D27,7)="Bereich"</formula>
    </cfRule>
    <cfRule type="expression" dxfId="56" priority="6" stopIfTrue="1">
      <formula>LEFT(D27,5)="davon"</formula>
    </cfRule>
  </conditionalFormatting>
  <conditionalFormatting sqref="D26">
    <cfRule type="expression" dxfId="55" priority="3" stopIfTrue="1">
      <formula>LEFT(D26,7)="Bereich"</formula>
    </cfRule>
    <cfRule type="expression" dxfId="54" priority="4" stopIfTrue="1">
      <formula>LEFT(D26,5)="davon"</formula>
    </cfRule>
  </conditionalFormatting>
  <conditionalFormatting sqref="D29:D33">
    <cfRule type="expression" dxfId="53" priority="1" stopIfTrue="1">
      <formula>LEFT(D29,7)="Bereich"</formula>
    </cfRule>
    <cfRule type="expression" dxfId="52" priority="2" stopIfTrue="1">
      <formula>LEFT(D29,5)="davon"</formula>
    </cfRule>
  </conditionalFormatting>
  <dataValidations xWindow="1260" yWindow="384" count="2">
    <dataValidation type="list" allowBlank="1" showInputMessage="1" showErrorMessage="1" promptTitle="Dropdown-Menü" prompt="Bitte aus dem Dropdown-Menü auswählen!" sqref="WVB983010:WVE983011 SL8:SO10 WBJ983010:WBM983011 VRN983010:VRQ983011 VHR983010:VHU983011 UXV983010:UXY983011 UNZ983010:UOC983011 UED983010:UEG983011 TUH983010:TUK983011 TKL983010:TKO983011 TAP983010:TAS983011 SQT983010:SQW983011 SGX983010:SHA983011 RXB983010:RXE983011 RNF983010:RNI983011 RDJ983010:RDM983011 QTN983010:QTQ983011 QJR983010:QJU983011 PZV983010:PZY983011 PPZ983010:PQC983011 PGD983010:PGG983011 OWH983010:OWK983011 OML983010:OMO983011 OCP983010:OCS983011 NST983010:NSW983011 NIX983010:NJA983011 MZB983010:MZE983011 MPF983010:MPI983011 MFJ983010:MFM983011 LVN983010:LVQ983011 LLR983010:LLU983011 LBV983010:LBY983011 KRZ983010:KSC983011 KID983010:KIG983011 JYH983010:JYK983011 JOL983010:JOO983011 JEP983010:JES983011 IUT983010:IUW983011 IKX983010:ILA983011 IBB983010:IBE983011 HRF983010:HRI983011 HHJ983010:HHM983011 GXN983010:GXQ983011 GNR983010:GNU983011 GDV983010:GDY983011 FTZ983010:FUC983011 FKD983010:FKG983011 FAH983010:FAK983011 EQL983010:EQO983011 EGP983010:EGS983011 DWT983010:DWW983011 DMX983010:DNA983011 DDB983010:DDE983011 CTF983010:CTI983011 CJJ983010:CJM983011 BZN983010:BZQ983011 BPR983010:BPU983011 BFV983010:BFY983011 AVZ983010:AWC983011 AMD983010:AMG983011 ACH983010:ACK983011 SL983010:SO983011 IP983010:IS983011 WVB917474:WVE917475 WLF917474:WLI917475 WBJ917474:WBM917475 VRN917474:VRQ917475 VHR917474:VHU917475 UXV917474:UXY917475 UNZ917474:UOC917475 UED917474:UEG917475 TUH917474:TUK917475 TKL917474:TKO917475 TAP917474:TAS917475 SQT917474:SQW917475 SGX917474:SHA917475 RXB917474:RXE917475 RNF917474:RNI917475 RDJ917474:RDM917475 QTN917474:QTQ917475 QJR917474:QJU917475 PZV917474:PZY917475 PPZ917474:PQC917475 PGD917474:PGG917475 OWH917474:OWK917475 OML917474:OMO917475 OCP917474:OCS917475 NST917474:NSW917475 NIX917474:NJA917475 MZB917474:MZE917475 MPF917474:MPI917475 MFJ917474:MFM917475 LVN917474:LVQ917475 LLR917474:LLU917475 LBV917474:LBY917475 KRZ917474:KSC917475 KID917474:KIG917475 JYH917474:JYK917475 JOL917474:JOO917475 JEP917474:JES917475 IUT917474:IUW917475 IKX917474:ILA917475 IBB917474:IBE917475 HRF917474:HRI917475 HHJ917474:HHM917475 GXN917474:GXQ917475 GNR917474:GNU917475 GDV917474:GDY917475 FTZ917474:FUC917475 FKD917474:FKG917475 FAH917474:FAK917475 EQL917474:EQO917475 EGP917474:EGS917475 DWT917474:DWW917475 DMX917474:DNA917475 DDB917474:DDE917475 CTF917474:CTI917475 CJJ917474:CJM917475 BZN917474:BZQ917475 BPR917474:BPU917475 BFV917474:BFY917475 AVZ917474:AWC917475 AMD917474:AMG917475 ACH917474:ACK917475 SL917474:SO917475 IP917474:IS917475 WVB851938:WVE851939 WLF851938:WLI851939 WBJ851938:WBM851939 VRN851938:VRQ851939 VHR851938:VHU851939 UXV851938:UXY851939 UNZ851938:UOC851939 UED851938:UEG851939 TUH851938:TUK851939 TKL851938:TKO851939 TAP851938:TAS851939 SQT851938:SQW851939 SGX851938:SHA851939 RXB851938:RXE851939 RNF851938:RNI851939 RDJ851938:RDM851939 QTN851938:QTQ851939 QJR851938:QJU851939 PZV851938:PZY851939 PPZ851938:PQC851939 PGD851938:PGG851939 OWH851938:OWK851939 OML851938:OMO851939 OCP851938:OCS851939 NST851938:NSW851939 NIX851938:NJA851939 MZB851938:MZE851939 MPF851938:MPI851939 MFJ851938:MFM851939 LVN851938:LVQ851939 LLR851938:LLU851939 LBV851938:LBY851939 KRZ851938:KSC851939 KID851938:KIG851939 JYH851938:JYK851939 JOL851938:JOO851939 JEP851938:JES851939 IUT851938:IUW851939 IKX851938:ILA851939 IBB851938:IBE851939 HRF851938:HRI851939 HHJ851938:HHM851939 GXN851938:GXQ851939 GNR851938:GNU851939 GDV851938:GDY851939 FTZ851938:FUC851939 FKD851938:FKG851939 FAH851938:FAK851939 EQL851938:EQO851939 EGP851938:EGS851939 DWT851938:DWW851939 DMX851938:DNA851939 DDB851938:DDE851939 CTF851938:CTI851939 CJJ851938:CJM851939 BZN851938:BZQ851939 BPR851938:BPU851939 BFV851938:BFY851939 AVZ851938:AWC851939 AMD851938:AMG851939 ACH851938:ACK851939 SL851938:SO851939 IP851938:IS851939 WVB786402:WVE786403 WLF786402:WLI786403 WBJ786402:WBM786403 VRN786402:VRQ786403 VHR786402:VHU786403 UXV786402:UXY786403 UNZ786402:UOC786403 UED786402:UEG786403 TUH786402:TUK786403 TKL786402:TKO786403 TAP786402:TAS786403 SQT786402:SQW786403 SGX786402:SHA786403 RXB786402:RXE786403 RNF786402:RNI786403 RDJ786402:RDM786403 QTN786402:QTQ786403 QJR786402:QJU786403 PZV786402:PZY786403 PPZ786402:PQC786403 PGD786402:PGG786403 OWH786402:OWK786403 OML786402:OMO786403 OCP786402:OCS786403 NST786402:NSW786403 NIX786402:NJA786403 MZB786402:MZE786403 MPF786402:MPI786403 MFJ786402:MFM786403 LVN786402:LVQ786403 LLR786402:LLU786403 LBV786402:LBY786403 KRZ786402:KSC786403 KID786402:KIG786403 JYH786402:JYK786403 JOL786402:JOO786403 JEP786402:JES786403 IUT786402:IUW786403 IKX786402:ILA786403 IBB786402:IBE786403 HRF786402:HRI786403 HHJ786402:HHM786403 GXN786402:GXQ786403 GNR786402:GNU786403 GDV786402:GDY786403 FTZ786402:FUC786403 FKD786402:FKG786403 FAH786402:FAK786403 EQL786402:EQO786403 EGP786402:EGS786403 DWT786402:DWW786403 DMX786402:DNA786403 DDB786402:DDE786403 CTF786402:CTI786403 CJJ786402:CJM786403 BZN786402:BZQ786403 BPR786402:BPU786403 BFV786402:BFY786403 AVZ786402:AWC786403 AMD786402:AMG786403 ACH786402:ACK786403 SL786402:SO786403 IP786402:IS786403 WVB720866:WVE720867 WLF720866:WLI720867 WBJ720866:WBM720867 VRN720866:VRQ720867 VHR720866:VHU720867 UXV720866:UXY720867 UNZ720866:UOC720867 UED720866:UEG720867 TUH720866:TUK720867 TKL720866:TKO720867 TAP720866:TAS720867 SQT720866:SQW720867 SGX720866:SHA720867 RXB720866:RXE720867 RNF720866:RNI720867 RDJ720866:RDM720867 QTN720866:QTQ720867 QJR720866:QJU720867 PZV720866:PZY720867 PPZ720866:PQC720867 PGD720866:PGG720867 OWH720866:OWK720867 OML720866:OMO720867 OCP720866:OCS720867 NST720866:NSW720867 NIX720866:NJA720867 MZB720866:MZE720867 MPF720866:MPI720867 MFJ720866:MFM720867 LVN720866:LVQ720867 LLR720866:LLU720867 LBV720866:LBY720867 KRZ720866:KSC720867 KID720866:KIG720867 JYH720866:JYK720867 JOL720866:JOO720867 JEP720866:JES720867 IUT720866:IUW720867 IKX720866:ILA720867 IBB720866:IBE720867 HRF720866:HRI720867 HHJ720866:HHM720867 GXN720866:GXQ720867 GNR720866:GNU720867 GDV720866:GDY720867 FTZ720866:FUC720867 FKD720866:FKG720867 FAH720866:FAK720867 EQL720866:EQO720867 EGP720866:EGS720867 DWT720866:DWW720867 DMX720866:DNA720867 DDB720866:DDE720867 CTF720866:CTI720867 CJJ720866:CJM720867 BZN720866:BZQ720867 BPR720866:BPU720867 BFV720866:BFY720867 AVZ720866:AWC720867 AMD720866:AMG720867 ACH720866:ACK720867 SL720866:SO720867 IP720866:IS720867 WVB655330:WVE655331 WLF655330:WLI655331 WBJ655330:WBM655331 VRN655330:VRQ655331 VHR655330:VHU655331 UXV655330:UXY655331 UNZ655330:UOC655331 UED655330:UEG655331 TUH655330:TUK655331 TKL655330:TKO655331 TAP655330:TAS655331 SQT655330:SQW655331 SGX655330:SHA655331 RXB655330:RXE655331 RNF655330:RNI655331 RDJ655330:RDM655331 QTN655330:QTQ655331 QJR655330:QJU655331 PZV655330:PZY655331 PPZ655330:PQC655331 PGD655330:PGG655331 OWH655330:OWK655331 OML655330:OMO655331 OCP655330:OCS655331 NST655330:NSW655331 NIX655330:NJA655331 MZB655330:MZE655331 MPF655330:MPI655331 MFJ655330:MFM655331 LVN655330:LVQ655331 LLR655330:LLU655331 LBV655330:LBY655331 KRZ655330:KSC655331 KID655330:KIG655331 JYH655330:JYK655331 JOL655330:JOO655331 JEP655330:JES655331 IUT655330:IUW655331 IKX655330:ILA655331 IBB655330:IBE655331 HRF655330:HRI655331 HHJ655330:HHM655331 GXN655330:GXQ655331 GNR655330:GNU655331 GDV655330:GDY655331 FTZ655330:FUC655331 FKD655330:FKG655331 FAH655330:FAK655331 EQL655330:EQO655331 EGP655330:EGS655331 DWT655330:DWW655331 DMX655330:DNA655331 DDB655330:DDE655331 CTF655330:CTI655331 CJJ655330:CJM655331 BZN655330:BZQ655331 BPR655330:BPU655331 BFV655330:BFY655331 AVZ655330:AWC655331 AMD655330:AMG655331 ACH655330:ACK655331 SL655330:SO655331 IP655330:IS655331 WVB589794:WVE589795 WLF589794:WLI589795 WBJ589794:WBM589795 VRN589794:VRQ589795 VHR589794:VHU589795 UXV589794:UXY589795 UNZ589794:UOC589795 UED589794:UEG589795 TUH589794:TUK589795 TKL589794:TKO589795 TAP589794:TAS589795 SQT589794:SQW589795 SGX589794:SHA589795 RXB589794:RXE589795 RNF589794:RNI589795 RDJ589794:RDM589795 QTN589794:QTQ589795 QJR589794:QJU589795 PZV589794:PZY589795 PPZ589794:PQC589795 PGD589794:PGG589795 OWH589794:OWK589795 OML589794:OMO589795 OCP589794:OCS589795 NST589794:NSW589795 NIX589794:NJA589795 MZB589794:MZE589795 MPF589794:MPI589795 MFJ589794:MFM589795 LVN589794:LVQ589795 LLR589794:LLU589795 LBV589794:LBY589795 KRZ589794:KSC589795 KID589794:KIG589795 JYH589794:JYK589795 JOL589794:JOO589795 JEP589794:JES589795 IUT589794:IUW589795 IKX589794:ILA589795 IBB589794:IBE589795 HRF589794:HRI589795 HHJ589794:HHM589795 GXN589794:GXQ589795 GNR589794:GNU589795 GDV589794:GDY589795 FTZ589794:FUC589795 FKD589794:FKG589795 FAH589794:FAK589795 EQL589794:EQO589795 EGP589794:EGS589795 DWT589794:DWW589795 DMX589794:DNA589795 DDB589794:DDE589795 CTF589794:CTI589795 CJJ589794:CJM589795 BZN589794:BZQ589795 BPR589794:BPU589795 BFV589794:BFY589795 AVZ589794:AWC589795 AMD589794:AMG589795 ACH589794:ACK589795 SL589794:SO589795 IP589794:IS589795 WVB524258:WVE524259 WLF524258:WLI524259 WBJ524258:WBM524259 VRN524258:VRQ524259 VHR524258:VHU524259 UXV524258:UXY524259 UNZ524258:UOC524259 UED524258:UEG524259 TUH524258:TUK524259 TKL524258:TKO524259 TAP524258:TAS524259 SQT524258:SQW524259 SGX524258:SHA524259 RXB524258:RXE524259 RNF524258:RNI524259 RDJ524258:RDM524259 QTN524258:QTQ524259 QJR524258:QJU524259 PZV524258:PZY524259 PPZ524258:PQC524259 PGD524258:PGG524259 OWH524258:OWK524259 OML524258:OMO524259 OCP524258:OCS524259 NST524258:NSW524259 NIX524258:NJA524259 MZB524258:MZE524259 MPF524258:MPI524259 MFJ524258:MFM524259 LVN524258:LVQ524259 LLR524258:LLU524259 LBV524258:LBY524259 KRZ524258:KSC524259 KID524258:KIG524259 JYH524258:JYK524259 JOL524258:JOO524259 JEP524258:JES524259 IUT524258:IUW524259 IKX524258:ILA524259 IBB524258:IBE524259 HRF524258:HRI524259 HHJ524258:HHM524259 GXN524258:GXQ524259 GNR524258:GNU524259 GDV524258:GDY524259 FTZ524258:FUC524259 FKD524258:FKG524259 FAH524258:FAK524259 EQL524258:EQO524259 EGP524258:EGS524259 DWT524258:DWW524259 DMX524258:DNA524259 DDB524258:DDE524259 CTF524258:CTI524259 CJJ524258:CJM524259 BZN524258:BZQ524259 BPR524258:BPU524259 BFV524258:BFY524259 AVZ524258:AWC524259 AMD524258:AMG524259 ACH524258:ACK524259 SL524258:SO524259 IP524258:IS524259 WVB458722:WVE458723 WLF458722:WLI458723 WBJ458722:WBM458723 VRN458722:VRQ458723 VHR458722:VHU458723 UXV458722:UXY458723 UNZ458722:UOC458723 UED458722:UEG458723 TUH458722:TUK458723 TKL458722:TKO458723 TAP458722:TAS458723 SQT458722:SQW458723 SGX458722:SHA458723 RXB458722:RXE458723 RNF458722:RNI458723 RDJ458722:RDM458723 QTN458722:QTQ458723 QJR458722:QJU458723 PZV458722:PZY458723 PPZ458722:PQC458723 PGD458722:PGG458723 OWH458722:OWK458723 OML458722:OMO458723 OCP458722:OCS458723 NST458722:NSW458723 NIX458722:NJA458723 MZB458722:MZE458723 MPF458722:MPI458723 MFJ458722:MFM458723 LVN458722:LVQ458723 LLR458722:LLU458723 LBV458722:LBY458723 KRZ458722:KSC458723 KID458722:KIG458723 JYH458722:JYK458723 JOL458722:JOO458723 JEP458722:JES458723 IUT458722:IUW458723 IKX458722:ILA458723 IBB458722:IBE458723 HRF458722:HRI458723 HHJ458722:HHM458723 GXN458722:GXQ458723 GNR458722:GNU458723 GDV458722:GDY458723 FTZ458722:FUC458723 FKD458722:FKG458723 FAH458722:FAK458723 EQL458722:EQO458723 EGP458722:EGS458723 DWT458722:DWW458723 DMX458722:DNA458723 DDB458722:DDE458723 CTF458722:CTI458723 CJJ458722:CJM458723 BZN458722:BZQ458723 BPR458722:BPU458723 BFV458722:BFY458723 AVZ458722:AWC458723 AMD458722:AMG458723 ACH458722:ACK458723 SL458722:SO458723 IP458722:IS458723 WVB393186:WVE393187 WLF393186:WLI393187 WBJ393186:WBM393187 VRN393186:VRQ393187 VHR393186:VHU393187 UXV393186:UXY393187 UNZ393186:UOC393187 UED393186:UEG393187 TUH393186:TUK393187 TKL393186:TKO393187 TAP393186:TAS393187 SQT393186:SQW393187 SGX393186:SHA393187 RXB393186:RXE393187 RNF393186:RNI393187 RDJ393186:RDM393187 QTN393186:QTQ393187 QJR393186:QJU393187 PZV393186:PZY393187 PPZ393186:PQC393187 PGD393186:PGG393187 OWH393186:OWK393187 OML393186:OMO393187 OCP393186:OCS393187 NST393186:NSW393187 NIX393186:NJA393187 MZB393186:MZE393187 MPF393186:MPI393187 MFJ393186:MFM393187 LVN393186:LVQ393187 LLR393186:LLU393187 LBV393186:LBY393187 KRZ393186:KSC393187 KID393186:KIG393187 JYH393186:JYK393187 JOL393186:JOO393187 JEP393186:JES393187 IUT393186:IUW393187 IKX393186:ILA393187 IBB393186:IBE393187 HRF393186:HRI393187 HHJ393186:HHM393187 GXN393186:GXQ393187 GNR393186:GNU393187 GDV393186:GDY393187 FTZ393186:FUC393187 FKD393186:FKG393187 FAH393186:FAK393187 EQL393186:EQO393187 EGP393186:EGS393187 DWT393186:DWW393187 DMX393186:DNA393187 DDB393186:DDE393187 CTF393186:CTI393187 CJJ393186:CJM393187 BZN393186:BZQ393187 BPR393186:BPU393187 BFV393186:BFY393187 AVZ393186:AWC393187 AMD393186:AMG393187 ACH393186:ACK393187 SL393186:SO393187 IP393186:IS393187 WVB327650:WVE327651 WLF327650:WLI327651 WBJ327650:WBM327651 VRN327650:VRQ327651 VHR327650:VHU327651 UXV327650:UXY327651 UNZ327650:UOC327651 UED327650:UEG327651 TUH327650:TUK327651 TKL327650:TKO327651 TAP327650:TAS327651 SQT327650:SQW327651 SGX327650:SHA327651 RXB327650:RXE327651 RNF327650:RNI327651 RDJ327650:RDM327651 QTN327650:QTQ327651 QJR327650:QJU327651 PZV327650:PZY327651 PPZ327650:PQC327651 PGD327650:PGG327651 OWH327650:OWK327651 OML327650:OMO327651 OCP327650:OCS327651 NST327650:NSW327651 NIX327650:NJA327651 MZB327650:MZE327651 MPF327650:MPI327651 MFJ327650:MFM327651 LVN327650:LVQ327651 LLR327650:LLU327651 LBV327650:LBY327651 KRZ327650:KSC327651 KID327650:KIG327651 JYH327650:JYK327651 JOL327650:JOO327651 JEP327650:JES327651 IUT327650:IUW327651 IKX327650:ILA327651 IBB327650:IBE327651 HRF327650:HRI327651 HHJ327650:HHM327651 GXN327650:GXQ327651 GNR327650:GNU327651 GDV327650:GDY327651 FTZ327650:FUC327651 FKD327650:FKG327651 FAH327650:FAK327651 EQL327650:EQO327651 EGP327650:EGS327651 DWT327650:DWW327651 DMX327650:DNA327651 DDB327650:DDE327651 CTF327650:CTI327651 CJJ327650:CJM327651 BZN327650:BZQ327651 BPR327650:BPU327651 BFV327650:BFY327651 AVZ327650:AWC327651 AMD327650:AMG327651 ACH327650:ACK327651 SL327650:SO327651 IP327650:IS327651 WVB262114:WVE262115 WLF262114:WLI262115 WBJ262114:WBM262115 VRN262114:VRQ262115 VHR262114:VHU262115 UXV262114:UXY262115 UNZ262114:UOC262115 UED262114:UEG262115 TUH262114:TUK262115 TKL262114:TKO262115 TAP262114:TAS262115 SQT262114:SQW262115 SGX262114:SHA262115 RXB262114:RXE262115 RNF262114:RNI262115 RDJ262114:RDM262115 QTN262114:QTQ262115 QJR262114:QJU262115 PZV262114:PZY262115 PPZ262114:PQC262115 PGD262114:PGG262115 OWH262114:OWK262115 OML262114:OMO262115 OCP262114:OCS262115 NST262114:NSW262115 NIX262114:NJA262115 MZB262114:MZE262115 MPF262114:MPI262115 MFJ262114:MFM262115 LVN262114:LVQ262115 LLR262114:LLU262115 LBV262114:LBY262115 KRZ262114:KSC262115 KID262114:KIG262115 JYH262114:JYK262115 JOL262114:JOO262115 JEP262114:JES262115 IUT262114:IUW262115 IKX262114:ILA262115 IBB262114:IBE262115 HRF262114:HRI262115 HHJ262114:HHM262115 GXN262114:GXQ262115 GNR262114:GNU262115 GDV262114:GDY262115 FTZ262114:FUC262115 FKD262114:FKG262115 FAH262114:FAK262115 EQL262114:EQO262115 EGP262114:EGS262115 DWT262114:DWW262115 DMX262114:DNA262115 DDB262114:DDE262115 CTF262114:CTI262115 CJJ262114:CJM262115 BZN262114:BZQ262115 BPR262114:BPU262115 BFV262114:BFY262115 AVZ262114:AWC262115 AMD262114:AMG262115 ACH262114:ACK262115 SL262114:SO262115 IP262114:IS262115 WVB196578:WVE196579 WLF196578:WLI196579 WBJ196578:WBM196579 VRN196578:VRQ196579 VHR196578:VHU196579 UXV196578:UXY196579 UNZ196578:UOC196579 UED196578:UEG196579 TUH196578:TUK196579 TKL196578:TKO196579 TAP196578:TAS196579 SQT196578:SQW196579 SGX196578:SHA196579 RXB196578:RXE196579 RNF196578:RNI196579 RDJ196578:RDM196579 QTN196578:QTQ196579 QJR196578:QJU196579 PZV196578:PZY196579 PPZ196578:PQC196579 PGD196578:PGG196579 OWH196578:OWK196579 OML196578:OMO196579 OCP196578:OCS196579 NST196578:NSW196579 NIX196578:NJA196579 MZB196578:MZE196579 MPF196578:MPI196579 MFJ196578:MFM196579 LVN196578:LVQ196579 LLR196578:LLU196579 LBV196578:LBY196579 KRZ196578:KSC196579 KID196578:KIG196579 JYH196578:JYK196579 JOL196578:JOO196579 JEP196578:JES196579 IUT196578:IUW196579 IKX196578:ILA196579 IBB196578:IBE196579 HRF196578:HRI196579 HHJ196578:HHM196579 GXN196578:GXQ196579 GNR196578:GNU196579 GDV196578:GDY196579 FTZ196578:FUC196579 FKD196578:FKG196579 FAH196578:FAK196579 EQL196578:EQO196579 EGP196578:EGS196579 DWT196578:DWW196579 DMX196578:DNA196579 DDB196578:DDE196579 CTF196578:CTI196579 CJJ196578:CJM196579 BZN196578:BZQ196579 BPR196578:BPU196579 BFV196578:BFY196579 AVZ196578:AWC196579 AMD196578:AMG196579 ACH196578:ACK196579 SL196578:SO196579 IP196578:IS196579 WVB131042:WVE131043 WLF131042:WLI131043 WBJ131042:WBM131043 VRN131042:VRQ131043 VHR131042:VHU131043 UXV131042:UXY131043 UNZ131042:UOC131043 UED131042:UEG131043 TUH131042:TUK131043 TKL131042:TKO131043 TAP131042:TAS131043 SQT131042:SQW131043 SGX131042:SHA131043 RXB131042:RXE131043 RNF131042:RNI131043 RDJ131042:RDM131043 QTN131042:QTQ131043 QJR131042:QJU131043 PZV131042:PZY131043 PPZ131042:PQC131043 PGD131042:PGG131043 OWH131042:OWK131043 OML131042:OMO131043 OCP131042:OCS131043 NST131042:NSW131043 NIX131042:NJA131043 MZB131042:MZE131043 MPF131042:MPI131043 MFJ131042:MFM131043 LVN131042:LVQ131043 LLR131042:LLU131043 LBV131042:LBY131043 KRZ131042:KSC131043 KID131042:KIG131043 JYH131042:JYK131043 JOL131042:JOO131043 JEP131042:JES131043 IUT131042:IUW131043 IKX131042:ILA131043 IBB131042:IBE131043 HRF131042:HRI131043 HHJ131042:HHM131043 GXN131042:GXQ131043 GNR131042:GNU131043 GDV131042:GDY131043 FTZ131042:FUC131043 FKD131042:FKG131043 FAH131042:FAK131043 EQL131042:EQO131043 EGP131042:EGS131043 DWT131042:DWW131043 DMX131042:DNA131043 DDB131042:DDE131043 CTF131042:CTI131043 CJJ131042:CJM131043 BZN131042:BZQ131043 BPR131042:BPU131043 BFV131042:BFY131043 AVZ131042:AWC131043 AMD131042:AMG131043 ACH131042:ACK131043 SL131042:SO131043 IP131042:IS131043 WLF983010:WLI983011 WVB65506:WVE65507 WLF65506:WLI65507 WBJ65506:WBM65507 VRN65506:VRQ65507 VHR65506:VHU65507 UXV65506:UXY65507 UNZ65506:UOC65507 UED65506:UEG65507 TUH65506:TUK65507 TKL65506:TKO65507 TAP65506:TAS65507 SQT65506:SQW65507 SGX65506:SHA65507 RXB65506:RXE65507 RNF65506:RNI65507 RDJ65506:RDM65507 QTN65506:QTQ65507 QJR65506:QJU65507 PZV65506:PZY65507 PPZ65506:PQC65507 PGD65506:PGG65507 OWH65506:OWK65507 OML65506:OMO65507 OCP65506:OCS65507 NST65506:NSW65507 NIX65506:NJA65507 MZB65506:MZE65507 MPF65506:MPI65507 MFJ65506:MFM65507 LVN65506:LVQ65507 LLR65506:LLU65507 LBV65506:LBY65507 KRZ65506:KSC65507 KID65506:KIG65507 JYH65506:JYK65507 JOL65506:JOO65507 JEP65506:JES65507 IUT65506:IUW65507 IKX65506:ILA65507 IBB65506:IBE65507 HRF65506:HRI65507 HHJ65506:HHM65507 GXN65506:GXQ65507 GNR65506:GNU65507 GDV65506:GDY65507 FTZ65506:FUC65507 FKD65506:FKG65507 FAH65506:FAK65507 EQL65506:EQO65507 EGP65506:EGS65507 DWT65506:DWW65507 DMX65506:DNA65507 DDB65506:DDE65507 CTF65506:CTI65507 CJJ65506:CJM65507 BZN65506:BZQ65507 BPR65506:BPU65507 BFV65506:BFY65507 AVZ65506:AWC65507 AMD65506:AMG65507 ACH65506:ACK65507 SL65506:SO65507 IP65506:IS65507 IP8:IS10 WVB8:WVE10 WLF8:WLI10 WBJ8:WBM10 VRN8:VRQ10 VHR8:VHU10 UXV8:UXY10 UNZ8:UOC10 UED8:UEG10 TUH8:TUK10 TKL8:TKO10 TAP8:TAS10 SQT8:SQW10 SGX8:SHA10 RXB8:RXE10 RNF8:RNI10 RDJ8:RDM10 QTN8:QTQ10 QJR8:QJU10 PZV8:PZY10 PPZ8:PQC10 PGD8:PGG10 OWH8:OWK10 OML8:OMO10 OCP8:OCS10 NST8:NSW10 NIX8:NJA10 MZB8:MZE10 MPF8:MPI10 MFJ8:MFM10 LVN8:LVQ10 LLR8:LLU10 LBV8:LBY10 KRZ8:KSC10 KID8:KIG10 JYH8:JYK10 JOL8:JOO10 JEP8:JES10 IUT8:IUW10 IKX8:ILA10 IBB8:IBE10 HRF8:HRI10 HHJ8:HHM10 GXN8:GXQ10 GNR8:GNU10 GDV8:GDY10 FTZ8:FUC10 FKD8:FKG10 FAH8:FAK10 EQL8:EQO10 EGP8:EGS10 DWT8:DWW10 DMX8:DNA10 DDB8:DDE10 CTF8:CTI10 CJJ8:CJM10 BZN8:BZQ10 BPR8:BPU10 BFV8:BFY10 AVZ8:AWC10 AMD8:AMG10 ACH8:ACK10 F786402:AA786403 F720866:AA720867 F655330:AA655331 F589794:AA589795 F524258:AA524259 F458722:AA458723 F393186:AA393187 F327650:AA327651 F262114:AA262115 F196578:AA196579 F131042:AA131043 F65506:AA65507 F983010:AA983011 F917474:AA917475 F851938:AA851939" xr:uid="{00000000-0002-0000-0000-000000000000}">
      <formula1>#REF!</formula1>
    </dataValidation>
    <dataValidation type="list" errorStyle="information" allowBlank="1" showInputMessage="1" showErrorMessage="1" sqref="E10:F10" xr:uid="{1D588FE2-FE6D-41CE-B520-BA9FA3E198E6}">
      <formula1>IF($E$9="Asyl",$E$37:$E$41,$E$42:$E$45)</formula1>
    </dataValidation>
  </dataValidations>
  <pageMargins left="0.7" right="0.7" top="0.78740157499999996" bottom="0.78740157499999996"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6F41B-0101-4001-A4D2-8D1EA959DB32}">
  <sheetPr>
    <tabColor rgb="FFD9ECFF"/>
    <pageSetUpPr fitToPage="1"/>
  </sheetPr>
  <dimension ref="B1:V55"/>
  <sheetViews>
    <sheetView showGridLines="0" zoomScaleNormal="100" workbookViewId="0">
      <selection activeCell="H23" sqref="H23"/>
    </sheetView>
  </sheetViews>
  <sheetFormatPr baseColWidth="10" defaultRowHeight="18.75" customHeight="1" x14ac:dyDescent="0.25"/>
  <cols>
    <col min="1" max="1" width="3.6640625" style="97" customWidth="1"/>
    <col min="2" max="2" width="2.5546875" style="97" customWidth="1"/>
    <col min="3" max="3" width="9.109375" style="97" customWidth="1"/>
    <col min="4" max="4" width="16" style="97" customWidth="1"/>
    <col min="5" max="5" width="62.33203125" style="97" customWidth="1"/>
    <col min="6" max="6" width="2.5546875" style="98" customWidth="1"/>
    <col min="7" max="7" width="12" style="97" customWidth="1"/>
    <col min="8" max="16" width="9.6640625" style="98" customWidth="1"/>
    <col min="17" max="17" width="2" style="98" customWidth="1"/>
    <col min="18" max="18" width="75.44140625" style="98" customWidth="1"/>
    <col min="19" max="19" width="2.6640625" style="97" customWidth="1"/>
    <col min="20" max="267" width="11.44140625" style="97"/>
    <col min="268" max="269" width="3.6640625" style="97" customWidth="1"/>
    <col min="270" max="270" width="25" style="97" customWidth="1"/>
    <col min="271" max="271" width="34" style="97" customWidth="1"/>
    <col min="272" max="272" width="4.5546875" style="97" bestFit="1" customWidth="1"/>
    <col min="273" max="273" width="20.6640625" style="97" customWidth="1"/>
    <col min="274" max="274" width="20.44140625" style="97" customWidth="1"/>
    <col min="275" max="275" width="3.6640625" style="97" customWidth="1"/>
    <col min="276" max="523" width="11.44140625" style="97"/>
    <col min="524" max="525" width="3.6640625" style="97" customWidth="1"/>
    <col min="526" max="526" width="25" style="97" customWidth="1"/>
    <col min="527" max="527" width="34" style="97" customWidth="1"/>
    <col min="528" max="528" width="4.5546875" style="97" bestFit="1" customWidth="1"/>
    <col min="529" max="529" width="20.6640625" style="97" customWidth="1"/>
    <col min="530" max="530" width="20.44140625" style="97" customWidth="1"/>
    <col min="531" max="531" width="3.6640625" style="97" customWidth="1"/>
    <col min="532" max="779" width="11.44140625" style="97"/>
    <col min="780" max="781" width="3.6640625" style="97" customWidth="1"/>
    <col min="782" max="782" width="25" style="97" customWidth="1"/>
    <col min="783" max="783" width="34" style="97" customWidth="1"/>
    <col min="784" max="784" width="4.5546875" style="97" bestFit="1" customWidth="1"/>
    <col min="785" max="785" width="20.6640625" style="97" customWidth="1"/>
    <col min="786" max="786" width="20.44140625" style="97" customWidth="1"/>
    <col min="787" max="787" width="3.6640625" style="97" customWidth="1"/>
    <col min="788" max="1035" width="11.44140625" style="97"/>
    <col min="1036" max="1037" width="3.6640625" style="97" customWidth="1"/>
    <col min="1038" max="1038" width="25" style="97" customWidth="1"/>
    <col min="1039" max="1039" width="34" style="97" customWidth="1"/>
    <col min="1040" max="1040" width="4.5546875" style="97" bestFit="1" customWidth="1"/>
    <col min="1041" max="1041" width="20.6640625" style="97" customWidth="1"/>
    <col min="1042" max="1042" width="20.44140625" style="97" customWidth="1"/>
    <col min="1043" max="1043" width="3.6640625" style="97" customWidth="1"/>
    <col min="1044" max="1291" width="11.44140625" style="97"/>
    <col min="1292" max="1293" width="3.6640625" style="97" customWidth="1"/>
    <col min="1294" max="1294" width="25" style="97" customWidth="1"/>
    <col min="1295" max="1295" width="34" style="97" customWidth="1"/>
    <col min="1296" max="1296" width="4.5546875" style="97" bestFit="1" customWidth="1"/>
    <col min="1297" max="1297" width="20.6640625" style="97" customWidth="1"/>
    <col min="1298" max="1298" width="20.44140625" style="97" customWidth="1"/>
    <col min="1299" max="1299" width="3.6640625" style="97" customWidth="1"/>
    <col min="1300" max="1547" width="11.44140625" style="97"/>
    <col min="1548" max="1549" width="3.6640625" style="97" customWidth="1"/>
    <col min="1550" max="1550" width="25" style="97" customWidth="1"/>
    <col min="1551" max="1551" width="34" style="97" customWidth="1"/>
    <col min="1552" max="1552" width="4.5546875" style="97" bestFit="1" customWidth="1"/>
    <col min="1553" max="1553" width="20.6640625" style="97" customWidth="1"/>
    <col min="1554" max="1554" width="20.44140625" style="97" customWidth="1"/>
    <col min="1555" max="1555" width="3.6640625" style="97" customWidth="1"/>
    <col min="1556" max="1803" width="11.44140625" style="97"/>
    <col min="1804" max="1805" width="3.6640625" style="97" customWidth="1"/>
    <col min="1806" max="1806" width="25" style="97" customWidth="1"/>
    <col min="1807" max="1807" width="34" style="97" customWidth="1"/>
    <col min="1808" max="1808" width="4.5546875" style="97" bestFit="1" customWidth="1"/>
    <col min="1809" max="1809" width="20.6640625" style="97" customWidth="1"/>
    <col min="1810" max="1810" width="20.44140625" style="97" customWidth="1"/>
    <col min="1811" max="1811" width="3.6640625" style="97" customWidth="1"/>
    <col min="1812" max="2059" width="11.44140625" style="97"/>
    <col min="2060" max="2061" width="3.6640625" style="97" customWidth="1"/>
    <col min="2062" max="2062" width="25" style="97" customWidth="1"/>
    <col min="2063" max="2063" width="34" style="97" customWidth="1"/>
    <col min="2064" max="2064" width="4.5546875" style="97" bestFit="1" customWidth="1"/>
    <col min="2065" max="2065" width="20.6640625" style="97" customWidth="1"/>
    <col min="2066" max="2066" width="20.44140625" style="97" customWidth="1"/>
    <col min="2067" max="2067" width="3.6640625" style="97" customWidth="1"/>
    <col min="2068" max="2315" width="11.44140625" style="97"/>
    <col min="2316" max="2317" width="3.6640625" style="97" customWidth="1"/>
    <col min="2318" max="2318" width="25" style="97" customWidth="1"/>
    <col min="2319" max="2319" width="34" style="97" customWidth="1"/>
    <col min="2320" max="2320" width="4.5546875" style="97" bestFit="1" customWidth="1"/>
    <col min="2321" max="2321" width="20.6640625" style="97" customWidth="1"/>
    <col min="2322" max="2322" width="20.44140625" style="97" customWidth="1"/>
    <col min="2323" max="2323" width="3.6640625" style="97" customWidth="1"/>
    <col min="2324" max="2571" width="11.44140625" style="97"/>
    <col min="2572" max="2573" width="3.6640625" style="97" customWidth="1"/>
    <col min="2574" max="2574" width="25" style="97" customWidth="1"/>
    <col min="2575" max="2575" width="34" style="97" customWidth="1"/>
    <col min="2576" max="2576" width="4.5546875" style="97" bestFit="1" customWidth="1"/>
    <col min="2577" max="2577" width="20.6640625" style="97" customWidth="1"/>
    <col min="2578" max="2578" width="20.44140625" style="97" customWidth="1"/>
    <col min="2579" max="2579" width="3.6640625" style="97" customWidth="1"/>
    <col min="2580" max="2827" width="11.44140625" style="97"/>
    <col min="2828" max="2829" width="3.6640625" style="97" customWidth="1"/>
    <col min="2830" max="2830" width="25" style="97" customWidth="1"/>
    <col min="2831" max="2831" width="34" style="97" customWidth="1"/>
    <col min="2832" max="2832" width="4.5546875" style="97" bestFit="1" customWidth="1"/>
    <col min="2833" max="2833" width="20.6640625" style="97" customWidth="1"/>
    <col min="2834" max="2834" width="20.44140625" style="97" customWidth="1"/>
    <col min="2835" max="2835" width="3.6640625" style="97" customWidth="1"/>
    <col min="2836" max="3083" width="11.44140625" style="97"/>
    <col min="3084" max="3085" width="3.6640625" style="97" customWidth="1"/>
    <col min="3086" max="3086" width="25" style="97" customWidth="1"/>
    <col min="3087" max="3087" width="34" style="97" customWidth="1"/>
    <col min="3088" max="3088" width="4.5546875" style="97" bestFit="1" customWidth="1"/>
    <col min="3089" max="3089" width="20.6640625" style="97" customWidth="1"/>
    <col min="3090" max="3090" width="20.44140625" style="97" customWidth="1"/>
    <col min="3091" max="3091" width="3.6640625" style="97" customWidth="1"/>
    <col min="3092" max="3339" width="11.44140625" style="97"/>
    <col min="3340" max="3341" width="3.6640625" style="97" customWidth="1"/>
    <col min="3342" max="3342" width="25" style="97" customWidth="1"/>
    <col min="3343" max="3343" width="34" style="97" customWidth="1"/>
    <col min="3344" max="3344" width="4.5546875" style="97" bestFit="1" customWidth="1"/>
    <col min="3345" max="3345" width="20.6640625" style="97" customWidth="1"/>
    <col min="3346" max="3346" width="20.44140625" style="97" customWidth="1"/>
    <col min="3347" max="3347" width="3.6640625" style="97" customWidth="1"/>
    <col min="3348" max="3595" width="11.44140625" style="97"/>
    <col min="3596" max="3597" width="3.6640625" style="97" customWidth="1"/>
    <col min="3598" max="3598" width="25" style="97" customWidth="1"/>
    <col min="3599" max="3599" width="34" style="97" customWidth="1"/>
    <col min="3600" max="3600" width="4.5546875" style="97" bestFit="1" customWidth="1"/>
    <col min="3601" max="3601" width="20.6640625" style="97" customWidth="1"/>
    <col min="3602" max="3602" width="20.44140625" style="97" customWidth="1"/>
    <col min="3603" max="3603" width="3.6640625" style="97" customWidth="1"/>
    <col min="3604" max="3851" width="11.44140625" style="97"/>
    <col min="3852" max="3853" width="3.6640625" style="97" customWidth="1"/>
    <col min="3854" max="3854" width="25" style="97" customWidth="1"/>
    <col min="3855" max="3855" width="34" style="97" customWidth="1"/>
    <col min="3856" max="3856" width="4.5546875" style="97" bestFit="1" customWidth="1"/>
    <col min="3857" max="3857" width="20.6640625" style="97" customWidth="1"/>
    <col min="3858" max="3858" width="20.44140625" style="97" customWidth="1"/>
    <col min="3859" max="3859" width="3.6640625" style="97" customWidth="1"/>
    <col min="3860" max="4107" width="11.44140625" style="97"/>
    <col min="4108" max="4109" width="3.6640625" style="97" customWidth="1"/>
    <col min="4110" max="4110" width="25" style="97" customWidth="1"/>
    <col min="4111" max="4111" width="34" style="97" customWidth="1"/>
    <col min="4112" max="4112" width="4.5546875" style="97" bestFit="1" customWidth="1"/>
    <col min="4113" max="4113" width="20.6640625" style="97" customWidth="1"/>
    <col min="4114" max="4114" width="20.44140625" style="97" customWidth="1"/>
    <col min="4115" max="4115" width="3.6640625" style="97" customWidth="1"/>
    <col min="4116" max="4363" width="11.44140625" style="97"/>
    <col min="4364" max="4365" width="3.6640625" style="97" customWidth="1"/>
    <col min="4366" max="4366" width="25" style="97" customWidth="1"/>
    <col min="4367" max="4367" width="34" style="97" customWidth="1"/>
    <col min="4368" max="4368" width="4.5546875" style="97" bestFit="1" customWidth="1"/>
    <col min="4369" max="4369" width="20.6640625" style="97" customWidth="1"/>
    <col min="4370" max="4370" width="20.44140625" style="97" customWidth="1"/>
    <col min="4371" max="4371" width="3.6640625" style="97" customWidth="1"/>
    <col min="4372" max="4619" width="11.44140625" style="97"/>
    <col min="4620" max="4621" width="3.6640625" style="97" customWidth="1"/>
    <col min="4622" max="4622" width="25" style="97" customWidth="1"/>
    <col min="4623" max="4623" width="34" style="97" customWidth="1"/>
    <col min="4624" max="4624" width="4.5546875" style="97" bestFit="1" customWidth="1"/>
    <col min="4625" max="4625" width="20.6640625" style="97" customWidth="1"/>
    <col min="4626" max="4626" width="20.44140625" style="97" customWidth="1"/>
    <col min="4627" max="4627" width="3.6640625" style="97" customWidth="1"/>
    <col min="4628" max="4875" width="11.44140625" style="97"/>
    <col min="4876" max="4877" width="3.6640625" style="97" customWidth="1"/>
    <col min="4878" max="4878" width="25" style="97" customWidth="1"/>
    <col min="4879" max="4879" width="34" style="97" customWidth="1"/>
    <col min="4880" max="4880" width="4.5546875" style="97" bestFit="1" customWidth="1"/>
    <col min="4881" max="4881" width="20.6640625" style="97" customWidth="1"/>
    <col min="4882" max="4882" width="20.44140625" style="97" customWidth="1"/>
    <col min="4883" max="4883" width="3.6640625" style="97" customWidth="1"/>
    <col min="4884" max="5131" width="11.44140625" style="97"/>
    <col min="5132" max="5133" width="3.6640625" style="97" customWidth="1"/>
    <col min="5134" max="5134" width="25" style="97" customWidth="1"/>
    <col min="5135" max="5135" width="34" style="97" customWidth="1"/>
    <col min="5136" max="5136" width="4.5546875" style="97" bestFit="1" customWidth="1"/>
    <col min="5137" max="5137" width="20.6640625" style="97" customWidth="1"/>
    <col min="5138" max="5138" width="20.44140625" style="97" customWidth="1"/>
    <col min="5139" max="5139" width="3.6640625" style="97" customWidth="1"/>
    <col min="5140" max="5387" width="11.44140625" style="97"/>
    <col min="5388" max="5389" width="3.6640625" style="97" customWidth="1"/>
    <col min="5390" max="5390" width="25" style="97" customWidth="1"/>
    <col min="5391" max="5391" width="34" style="97" customWidth="1"/>
    <col min="5392" max="5392" width="4.5546875" style="97" bestFit="1" customWidth="1"/>
    <col min="5393" max="5393" width="20.6640625" style="97" customWidth="1"/>
    <col min="5394" max="5394" width="20.44140625" style="97" customWidth="1"/>
    <col min="5395" max="5395" width="3.6640625" style="97" customWidth="1"/>
    <col min="5396" max="5643" width="11.44140625" style="97"/>
    <col min="5644" max="5645" width="3.6640625" style="97" customWidth="1"/>
    <col min="5646" max="5646" width="25" style="97" customWidth="1"/>
    <col min="5647" max="5647" width="34" style="97" customWidth="1"/>
    <col min="5648" max="5648" width="4.5546875" style="97" bestFit="1" customWidth="1"/>
    <col min="5649" max="5649" width="20.6640625" style="97" customWidth="1"/>
    <col min="5650" max="5650" width="20.44140625" style="97" customWidth="1"/>
    <col min="5651" max="5651" width="3.6640625" style="97" customWidth="1"/>
    <col min="5652" max="5899" width="11.44140625" style="97"/>
    <col min="5900" max="5901" width="3.6640625" style="97" customWidth="1"/>
    <col min="5902" max="5902" width="25" style="97" customWidth="1"/>
    <col min="5903" max="5903" width="34" style="97" customWidth="1"/>
    <col min="5904" max="5904" width="4.5546875" style="97" bestFit="1" customWidth="1"/>
    <col min="5905" max="5905" width="20.6640625" style="97" customWidth="1"/>
    <col min="5906" max="5906" width="20.44140625" style="97" customWidth="1"/>
    <col min="5907" max="5907" width="3.6640625" style="97" customWidth="1"/>
    <col min="5908" max="6155" width="11.44140625" style="97"/>
    <col min="6156" max="6157" width="3.6640625" style="97" customWidth="1"/>
    <col min="6158" max="6158" width="25" style="97" customWidth="1"/>
    <col min="6159" max="6159" width="34" style="97" customWidth="1"/>
    <col min="6160" max="6160" width="4.5546875" style="97" bestFit="1" customWidth="1"/>
    <col min="6161" max="6161" width="20.6640625" style="97" customWidth="1"/>
    <col min="6162" max="6162" width="20.44140625" style="97" customWidth="1"/>
    <col min="6163" max="6163" width="3.6640625" style="97" customWidth="1"/>
    <col min="6164" max="6411" width="11.44140625" style="97"/>
    <col min="6412" max="6413" width="3.6640625" style="97" customWidth="1"/>
    <col min="6414" max="6414" width="25" style="97" customWidth="1"/>
    <col min="6415" max="6415" width="34" style="97" customWidth="1"/>
    <col min="6416" max="6416" width="4.5546875" style="97" bestFit="1" customWidth="1"/>
    <col min="6417" max="6417" width="20.6640625" style="97" customWidth="1"/>
    <col min="6418" max="6418" width="20.44140625" style="97" customWidth="1"/>
    <col min="6419" max="6419" width="3.6640625" style="97" customWidth="1"/>
    <col min="6420" max="6667" width="11.44140625" style="97"/>
    <col min="6668" max="6669" width="3.6640625" style="97" customWidth="1"/>
    <col min="6670" max="6670" width="25" style="97" customWidth="1"/>
    <col min="6671" max="6671" width="34" style="97" customWidth="1"/>
    <col min="6672" max="6672" width="4.5546875" style="97" bestFit="1" customWidth="1"/>
    <col min="6673" max="6673" width="20.6640625" style="97" customWidth="1"/>
    <col min="6674" max="6674" width="20.44140625" style="97" customWidth="1"/>
    <col min="6675" max="6675" width="3.6640625" style="97" customWidth="1"/>
    <col min="6676" max="6923" width="11.44140625" style="97"/>
    <col min="6924" max="6925" width="3.6640625" style="97" customWidth="1"/>
    <col min="6926" max="6926" width="25" style="97" customWidth="1"/>
    <col min="6927" max="6927" width="34" style="97" customWidth="1"/>
    <col min="6928" max="6928" width="4.5546875" style="97" bestFit="1" customWidth="1"/>
    <col min="6929" max="6929" width="20.6640625" style="97" customWidth="1"/>
    <col min="6930" max="6930" width="20.44140625" style="97" customWidth="1"/>
    <col min="6931" max="6931" width="3.6640625" style="97" customWidth="1"/>
    <col min="6932" max="7179" width="11.44140625" style="97"/>
    <col min="7180" max="7181" width="3.6640625" style="97" customWidth="1"/>
    <col min="7182" max="7182" width="25" style="97" customWidth="1"/>
    <col min="7183" max="7183" width="34" style="97" customWidth="1"/>
    <col min="7184" max="7184" width="4.5546875" style="97" bestFit="1" customWidth="1"/>
    <col min="7185" max="7185" width="20.6640625" style="97" customWidth="1"/>
    <col min="7186" max="7186" width="20.44140625" style="97" customWidth="1"/>
    <col min="7187" max="7187" width="3.6640625" style="97" customWidth="1"/>
    <col min="7188" max="7435" width="11.44140625" style="97"/>
    <col min="7436" max="7437" width="3.6640625" style="97" customWidth="1"/>
    <col min="7438" max="7438" width="25" style="97" customWidth="1"/>
    <col min="7439" max="7439" width="34" style="97" customWidth="1"/>
    <col min="7440" max="7440" width="4.5546875" style="97" bestFit="1" customWidth="1"/>
    <col min="7441" max="7441" width="20.6640625" style="97" customWidth="1"/>
    <col min="7442" max="7442" width="20.44140625" style="97" customWidth="1"/>
    <col min="7443" max="7443" width="3.6640625" style="97" customWidth="1"/>
    <col min="7444" max="7691" width="11.44140625" style="97"/>
    <col min="7692" max="7693" width="3.6640625" style="97" customWidth="1"/>
    <col min="7694" max="7694" width="25" style="97" customWidth="1"/>
    <col min="7695" max="7695" width="34" style="97" customWidth="1"/>
    <col min="7696" max="7696" width="4.5546875" style="97" bestFit="1" customWidth="1"/>
    <col min="7697" max="7697" width="20.6640625" style="97" customWidth="1"/>
    <col min="7698" max="7698" width="20.44140625" style="97" customWidth="1"/>
    <col min="7699" max="7699" width="3.6640625" style="97" customWidth="1"/>
    <col min="7700" max="7947" width="11.44140625" style="97"/>
    <col min="7948" max="7949" width="3.6640625" style="97" customWidth="1"/>
    <col min="7950" max="7950" width="25" style="97" customWidth="1"/>
    <col min="7951" max="7951" width="34" style="97" customWidth="1"/>
    <col min="7952" max="7952" width="4.5546875" style="97" bestFit="1" customWidth="1"/>
    <col min="7953" max="7953" width="20.6640625" style="97" customWidth="1"/>
    <col min="7954" max="7954" width="20.44140625" style="97" customWidth="1"/>
    <col min="7955" max="7955" width="3.6640625" style="97" customWidth="1"/>
    <col min="7956" max="8203" width="11.44140625" style="97"/>
    <col min="8204" max="8205" width="3.6640625" style="97" customWidth="1"/>
    <col min="8206" max="8206" width="25" style="97" customWidth="1"/>
    <col min="8207" max="8207" width="34" style="97" customWidth="1"/>
    <col min="8208" max="8208" width="4.5546875" style="97" bestFit="1" customWidth="1"/>
    <col min="8209" max="8209" width="20.6640625" style="97" customWidth="1"/>
    <col min="8210" max="8210" width="20.44140625" style="97" customWidth="1"/>
    <col min="8211" max="8211" width="3.6640625" style="97" customWidth="1"/>
    <col min="8212" max="8459" width="11.44140625" style="97"/>
    <col min="8460" max="8461" width="3.6640625" style="97" customWidth="1"/>
    <col min="8462" max="8462" width="25" style="97" customWidth="1"/>
    <col min="8463" max="8463" width="34" style="97" customWidth="1"/>
    <col min="8464" max="8464" width="4.5546875" style="97" bestFit="1" customWidth="1"/>
    <col min="8465" max="8465" width="20.6640625" style="97" customWidth="1"/>
    <col min="8466" max="8466" width="20.44140625" style="97" customWidth="1"/>
    <col min="8467" max="8467" width="3.6640625" style="97" customWidth="1"/>
    <col min="8468" max="8715" width="11.44140625" style="97"/>
    <col min="8716" max="8717" width="3.6640625" style="97" customWidth="1"/>
    <col min="8718" max="8718" width="25" style="97" customWidth="1"/>
    <col min="8719" max="8719" width="34" style="97" customWidth="1"/>
    <col min="8720" max="8720" width="4.5546875" style="97" bestFit="1" customWidth="1"/>
    <col min="8721" max="8721" width="20.6640625" style="97" customWidth="1"/>
    <col min="8722" max="8722" width="20.44140625" style="97" customWidth="1"/>
    <col min="8723" max="8723" width="3.6640625" style="97" customWidth="1"/>
    <col min="8724" max="8971" width="11.44140625" style="97"/>
    <col min="8972" max="8973" width="3.6640625" style="97" customWidth="1"/>
    <col min="8974" max="8974" width="25" style="97" customWidth="1"/>
    <col min="8975" max="8975" width="34" style="97" customWidth="1"/>
    <col min="8976" max="8976" width="4.5546875" style="97" bestFit="1" customWidth="1"/>
    <col min="8977" max="8977" width="20.6640625" style="97" customWidth="1"/>
    <col min="8978" max="8978" width="20.44140625" style="97" customWidth="1"/>
    <col min="8979" max="8979" width="3.6640625" style="97" customWidth="1"/>
    <col min="8980" max="9227" width="11.44140625" style="97"/>
    <col min="9228" max="9229" width="3.6640625" style="97" customWidth="1"/>
    <col min="9230" max="9230" width="25" style="97" customWidth="1"/>
    <col min="9231" max="9231" width="34" style="97" customWidth="1"/>
    <col min="9232" max="9232" width="4.5546875" style="97" bestFit="1" customWidth="1"/>
    <col min="9233" max="9233" width="20.6640625" style="97" customWidth="1"/>
    <col min="9234" max="9234" width="20.44140625" style="97" customWidth="1"/>
    <col min="9235" max="9235" width="3.6640625" style="97" customWidth="1"/>
    <col min="9236" max="9483" width="11.44140625" style="97"/>
    <col min="9484" max="9485" width="3.6640625" style="97" customWidth="1"/>
    <col min="9486" max="9486" width="25" style="97" customWidth="1"/>
    <col min="9487" max="9487" width="34" style="97" customWidth="1"/>
    <col min="9488" max="9488" width="4.5546875" style="97" bestFit="1" customWidth="1"/>
    <col min="9489" max="9489" width="20.6640625" style="97" customWidth="1"/>
    <col min="9490" max="9490" width="20.44140625" style="97" customWidth="1"/>
    <col min="9491" max="9491" width="3.6640625" style="97" customWidth="1"/>
    <col min="9492" max="9739" width="11.44140625" style="97"/>
    <col min="9740" max="9741" width="3.6640625" style="97" customWidth="1"/>
    <col min="9742" max="9742" width="25" style="97" customWidth="1"/>
    <col min="9743" max="9743" width="34" style="97" customWidth="1"/>
    <col min="9744" max="9744" width="4.5546875" style="97" bestFit="1" customWidth="1"/>
    <col min="9745" max="9745" width="20.6640625" style="97" customWidth="1"/>
    <col min="9746" max="9746" width="20.44140625" style="97" customWidth="1"/>
    <col min="9747" max="9747" width="3.6640625" style="97" customWidth="1"/>
    <col min="9748" max="9995" width="11.44140625" style="97"/>
    <col min="9996" max="9997" width="3.6640625" style="97" customWidth="1"/>
    <col min="9998" max="9998" width="25" style="97" customWidth="1"/>
    <col min="9999" max="9999" width="34" style="97" customWidth="1"/>
    <col min="10000" max="10000" width="4.5546875" style="97" bestFit="1" customWidth="1"/>
    <col min="10001" max="10001" width="20.6640625" style="97" customWidth="1"/>
    <col min="10002" max="10002" width="20.44140625" style="97" customWidth="1"/>
    <col min="10003" max="10003" width="3.6640625" style="97" customWidth="1"/>
    <col min="10004" max="10251" width="11.44140625" style="97"/>
    <col min="10252" max="10253" width="3.6640625" style="97" customWidth="1"/>
    <col min="10254" max="10254" width="25" style="97" customWidth="1"/>
    <col min="10255" max="10255" width="34" style="97" customWidth="1"/>
    <col min="10256" max="10256" width="4.5546875" style="97" bestFit="1" customWidth="1"/>
    <col min="10257" max="10257" width="20.6640625" style="97" customWidth="1"/>
    <col min="10258" max="10258" width="20.44140625" style="97" customWidth="1"/>
    <col min="10259" max="10259" width="3.6640625" style="97" customWidth="1"/>
    <col min="10260" max="10507" width="11.44140625" style="97"/>
    <col min="10508" max="10509" width="3.6640625" style="97" customWidth="1"/>
    <col min="10510" max="10510" width="25" style="97" customWidth="1"/>
    <col min="10511" max="10511" width="34" style="97" customWidth="1"/>
    <col min="10512" max="10512" width="4.5546875" style="97" bestFit="1" customWidth="1"/>
    <col min="10513" max="10513" width="20.6640625" style="97" customWidth="1"/>
    <col min="10514" max="10514" width="20.44140625" style="97" customWidth="1"/>
    <col min="10515" max="10515" width="3.6640625" style="97" customWidth="1"/>
    <col min="10516" max="10763" width="11.44140625" style="97"/>
    <col min="10764" max="10765" width="3.6640625" style="97" customWidth="1"/>
    <col min="10766" max="10766" width="25" style="97" customWidth="1"/>
    <col min="10767" max="10767" width="34" style="97" customWidth="1"/>
    <col min="10768" max="10768" width="4.5546875" style="97" bestFit="1" customWidth="1"/>
    <col min="10769" max="10769" width="20.6640625" style="97" customWidth="1"/>
    <col min="10770" max="10770" width="20.44140625" style="97" customWidth="1"/>
    <col min="10771" max="10771" width="3.6640625" style="97" customWidth="1"/>
    <col min="10772" max="11019" width="11.44140625" style="97"/>
    <col min="11020" max="11021" width="3.6640625" style="97" customWidth="1"/>
    <col min="11022" max="11022" width="25" style="97" customWidth="1"/>
    <col min="11023" max="11023" width="34" style="97" customWidth="1"/>
    <col min="11024" max="11024" width="4.5546875" style="97" bestFit="1" customWidth="1"/>
    <col min="11025" max="11025" width="20.6640625" style="97" customWidth="1"/>
    <col min="11026" max="11026" width="20.44140625" style="97" customWidth="1"/>
    <col min="11027" max="11027" width="3.6640625" style="97" customWidth="1"/>
    <col min="11028" max="11275" width="11.44140625" style="97"/>
    <col min="11276" max="11277" width="3.6640625" style="97" customWidth="1"/>
    <col min="11278" max="11278" width="25" style="97" customWidth="1"/>
    <col min="11279" max="11279" width="34" style="97" customWidth="1"/>
    <col min="11280" max="11280" width="4.5546875" style="97" bestFit="1" customWidth="1"/>
    <col min="11281" max="11281" width="20.6640625" style="97" customWidth="1"/>
    <col min="11282" max="11282" width="20.44140625" style="97" customWidth="1"/>
    <col min="11283" max="11283" width="3.6640625" style="97" customWidth="1"/>
    <col min="11284" max="11531" width="11.44140625" style="97"/>
    <col min="11532" max="11533" width="3.6640625" style="97" customWidth="1"/>
    <col min="11534" max="11534" width="25" style="97" customWidth="1"/>
    <col min="11535" max="11535" width="34" style="97" customWidth="1"/>
    <col min="11536" max="11536" width="4.5546875" style="97" bestFit="1" customWidth="1"/>
    <col min="11537" max="11537" width="20.6640625" style="97" customWidth="1"/>
    <col min="11538" max="11538" width="20.44140625" style="97" customWidth="1"/>
    <col min="11539" max="11539" width="3.6640625" style="97" customWidth="1"/>
    <col min="11540" max="11787" width="11.44140625" style="97"/>
    <col min="11788" max="11789" width="3.6640625" style="97" customWidth="1"/>
    <col min="11790" max="11790" width="25" style="97" customWidth="1"/>
    <col min="11791" max="11791" width="34" style="97" customWidth="1"/>
    <col min="11792" max="11792" width="4.5546875" style="97" bestFit="1" customWidth="1"/>
    <col min="11793" max="11793" width="20.6640625" style="97" customWidth="1"/>
    <col min="11794" max="11794" width="20.44140625" style="97" customWidth="1"/>
    <col min="11795" max="11795" width="3.6640625" style="97" customWidth="1"/>
    <col min="11796" max="12043" width="11.44140625" style="97"/>
    <col min="12044" max="12045" width="3.6640625" style="97" customWidth="1"/>
    <col min="12046" max="12046" width="25" style="97" customWidth="1"/>
    <col min="12047" max="12047" width="34" style="97" customWidth="1"/>
    <col min="12048" max="12048" width="4.5546875" style="97" bestFit="1" customWidth="1"/>
    <col min="12049" max="12049" width="20.6640625" style="97" customWidth="1"/>
    <col min="12050" max="12050" width="20.44140625" style="97" customWidth="1"/>
    <col min="12051" max="12051" width="3.6640625" style="97" customWidth="1"/>
    <col min="12052" max="12299" width="11.44140625" style="97"/>
    <col min="12300" max="12301" width="3.6640625" style="97" customWidth="1"/>
    <col min="12302" max="12302" width="25" style="97" customWidth="1"/>
    <col min="12303" max="12303" width="34" style="97" customWidth="1"/>
    <col min="12304" max="12304" width="4.5546875" style="97" bestFit="1" customWidth="1"/>
    <col min="12305" max="12305" width="20.6640625" style="97" customWidth="1"/>
    <col min="12306" max="12306" width="20.44140625" style="97" customWidth="1"/>
    <col min="12307" max="12307" width="3.6640625" style="97" customWidth="1"/>
    <col min="12308" max="12555" width="11.44140625" style="97"/>
    <col min="12556" max="12557" width="3.6640625" style="97" customWidth="1"/>
    <col min="12558" max="12558" width="25" style="97" customWidth="1"/>
    <col min="12559" max="12559" width="34" style="97" customWidth="1"/>
    <col min="12560" max="12560" width="4.5546875" style="97" bestFit="1" customWidth="1"/>
    <col min="12561" max="12561" width="20.6640625" style="97" customWidth="1"/>
    <col min="12562" max="12562" width="20.44140625" style="97" customWidth="1"/>
    <col min="12563" max="12563" width="3.6640625" style="97" customWidth="1"/>
    <col min="12564" max="12811" width="11.44140625" style="97"/>
    <col min="12812" max="12813" width="3.6640625" style="97" customWidth="1"/>
    <col min="12814" max="12814" width="25" style="97" customWidth="1"/>
    <col min="12815" max="12815" width="34" style="97" customWidth="1"/>
    <col min="12816" max="12816" width="4.5546875" style="97" bestFit="1" customWidth="1"/>
    <col min="12817" max="12817" width="20.6640625" style="97" customWidth="1"/>
    <col min="12818" max="12818" width="20.44140625" style="97" customWidth="1"/>
    <col min="12819" max="12819" width="3.6640625" style="97" customWidth="1"/>
    <col min="12820" max="13067" width="11.44140625" style="97"/>
    <col min="13068" max="13069" width="3.6640625" style="97" customWidth="1"/>
    <col min="13070" max="13070" width="25" style="97" customWidth="1"/>
    <col min="13071" max="13071" width="34" style="97" customWidth="1"/>
    <col min="13072" max="13072" width="4.5546875" style="97" bestFit="1" customWidth="1"/>
    <col min="13073" max="13073" width="20.6640625" style="97" customWidth="1"/>
    <col min="13074" max="13074" width="20.44140625" style="97" customWidth="1"/>
    <col min="13075" max="13075" width="3.6640625" style="97" customWidth="1"/>
    <col min="13076" max="13323" width="11.44140625" style="97"/>
    <col min="13324" max="13325" width="3.6640625" style="97" customWidth="1"/>
    <col min="13326" max="13326" width="25" style="97" customWidth="1"/>
    <col min="13327" max="13327" width="34" style="97" customWidth="1"/>
    <col min="13328" max="13328" width="4.5546875" style="97" bestFit="1" customWidth="1"/>
    <col min="13329" max="13329" width="20.6640625" style="97" customWidth="1"/>
    <col min="13330" max="13330" width="20.44140625" style="97" customWidth="1"/>
    <col min="13331" max="13331" width="3.6640625" style="97" customWidth="1"/>
    <col min="13332" max="13579" width="11.44140625" style="97"/>
    <col min="13580" max="13581" width="3.6640625" style="97" customWidth="1"/>
    <col min="13582" max="13582" width="25" style="97" customWidth="1"/>
    <col min="13583" max="13583" width="34" style="97" customWidth="1"/>
    <col min="13584" max="13584" width="4.5546875" style="97" bestFit="1" customWidth="1"/>
    <col min="13585" max="13585" width="20.6640625" style="97" customWidth="1"/>
    <col min="13586" max="13586" width="20.44140625" style="97" customWidth="1"/>
    <col min="13587" max="13587" width="3.6640625" style="97" customWidth="1"/>
    <col min="13588" max="13835" width="11.44140625" style="97"/>
    <col min="13836" max="13837" width="3.6640625" style="97" customWidth="1"/>
    <col min="13838" max="13838" width="25" style="97" customWidth="1"/>
    <col min="13839" max="13839" width="34" style="97" customWidth="1"/>
    <col min="13840" max="13840" width="4.5546875" style="97" bestFit="1" customWidth="1"/>
    <col min="13841" max="13841" width="20.6640625" style="97" customWidth="1"/>
    <col min="13842" max="13842" width="20.44140625" style="97" customWidth="1"/>
    <col min="13843" max="13843" width="3.6640625" style="97" customWidth="1"/>
    <col min="13844" max="14091" width="11.44140625" style="97"/>
    <col min="14092" max="14093" width="3.6640625" style="97" customWidth="1"/>
    <col min="14094" max="14094" width="25" style="97" customWidth="1"/>
    <col min="14095" max="14095" width="34" style="97" customWidth="1"/>
    <col min="14096" max="14096" width="4.5546875" style="97" bestFit="1" customWidth="1"/>
    <col min="14097" max="14097" width="20.6640625" style="97" customWidth="1"/>
    <col min="14098" max="14098" width="20.44140625" style="97" customWidth="1"/>
    <col min="14099" max="14099" width="3.6640625" style="97" customWidth="1"/>
    <col min="14100" max="14347" width="11.44140625" style="97"/>
    <col min="14348" max="14349" width="3.6640625" style="97" customWidth="1"/>
    <col min="14350" max="14350" width="25" style="97" customWidth="1"/>
    <col min="14351" max="14351" width="34" style="97" customWidth="1"/>
    <col min="14352" max="14352" width="4.5546875" style="97" bestFit="1" customWidth="1"/>
    <col min="14353" max="14353" width="20.6640625" style="97" customWidth="1"/>
    <col min="14354" max="14354" width="20.44140625" style="97" customWidth="1"/>
    <col min="14355" max="14355" width="3.6640625" style="97" customWidth="1"/>
    <col min="14356" max="14603" width="11.44140625" style="97"/>
    <col min="14604" max="14605" width="3.6640625" style="97" customWidth="1"/>
    <col min="14606" max="14606" width="25" style="97" customWidth="1"/>
    <col min="14607" max="14607" width="34" style="97" customWidth="1"/>
    <col min="14608" max="14608" width="4.5546875" style="97" bestFit="1" customWidth="1"/>
    <col min="14609" max="14609" width="20.6640625" style="97" customWidth="1"/>
    <col min="14610" max="14610" width="20.44140625" style="97" customWidth="1"/>
    <col min="14611" max="14611" width="3.6640625" style="97" customWidth="1"/>
    <col min="14612" max="14859" width="11.44140625" style="97"/>
    <col min="14860" max="14861" width="3.6640625" style="97" customWidth="1"/>
    <col min="14862" max="14862" width="25" style="97" customWidth="1"/>
    <col min="14863" max="14863" width="34" style="97" customWidth="1"/>
    <col min="14864" max="14864" width="4.5546875" style="97" bestFit="1" customWidth="1"/>
    <col min="14865" max="14865" width="20.6640625" style="97" customWidth="1"/>
    <col min="14866" max="14866" width="20.44140625" style="97" customWidth="1"/>
    <col min="14867" max="14867" width="3.6640625" style="97" customWidth="1"/>
    <col min="14868" max="15115" width="11.44140625" style="97"/>
    <col min="15116" max="15117" width="3.6640625" style="97" customWidth="1"/>
    <col min="15118" max="15118" width="25" style="97" customWidth="1"/>
    <col min="15119" max="15119" width="34" style="97" customWidth="1"/>
    <col min="15120" max="15120" width="4.5546875" style="97" bestFit="1" customWidth="1"/>
    <col min="15121" max="15121" width="20.6640625" style="97" customWidth="1"/>
    <col min="15122" max="15122" width="20.44140625" style="97" customWidth="1"/>
    <col min="15123" max="15123" width="3.6640625" style="97" customWidth="1"/>
    <col min="15124" max="15371" width="11.44140625" style="97"/>
    <col min="15372" max="15373" width="3.6640625" style="97" customWidth="1"/>
    <col min="15374" max="15374" width="25" style="97" customWidth="1"/>
    <col min="15375" max="15375" width="34" style="97" customWidth="1"/>
    <col min="15376" max="15376" width="4.5546875" style="97" bestFit="1" customWidth="1"/>
    <col min="15377" max="15377" width="20.6640625" style="97" customWidth="1"/>
    <col min="15378" max="15378" width="20.44140625" style="97" customWidth="1"/>
    <col min="15379" max="15379" width="3.6640625" style="97" customWidth="1"/>
    <col min="15380" max="15627" width="11.44140625" style="97"/>
    <col min="15628" max="15629" width="3.6640625" style="97" customWidth="1"/>
    <col min="15630" max="15630" width="25" style="97" customWidth="1"/>
    <col min="15631" max="15631" width="34" style="97" customWidth="1"/>
    <col min="15632" max="15632" width="4.5546875" style="97" bestFit="1" customWidth="1"/>
    <col min="15633" max="15633" width="20.6640625" style="97" customWidth="1"/>
    <col min="15634" max="15634" width="20.44140625" style="97" customWidth="1"/>
    <col min="15635" max="15635" width="3.6640625" style="97" customWidth="1"/>
    <col min="15636" max="15883" width="11.44140625" style="97"/>
    <col min="15884" max="15885" width="3.6640625" style="97" customWidth="1"/>
    <col min="15886" max="15886" width="25" style="97" customWidth="1"/>
    <col min="15887" max="15887" width="34" style="97" customWidth="1"/>
    <col min="15888" max="15888" width="4.5546875" style="97" bestFit="1" customWidth="1"/>
    <col min="15889" max="15889" width="20.6640625" style="97" customWidth="1"/>
    <col min="15890" max="15890" width="20.44140625" style="97" customWidth="1"/>
    <col min="15891" max="15891" width="3.6640625" style="97" customWidth="1"/>
    <col min="15892" max="16139" width="11.44140625" style="97"/>
    <col min="16140" max="16141" width="3.6640625" style="97" customWidth="1"/>
    <col min="16142" max="16142" width="25" style="97" customWidth="1"/>
    <col min="16143" max="16143" width="34" style="97" customWidth="1"/>
    <col min="16144" max="16144" width="4.5546875" style="97" bestFit="1" customWidth="1"/>
    <col min="16145" max="16145" width="20.6640625" style="97" customWidth="1"/>
    <col min="16146" max="16146" width="20.44140625" style="97" customWidth="1"/>
    <col min="16147" max="16147" width="3.6640625" style="97" customWidth="1"/>
    <col min="16148" max="16384" width="11.44140625" style="97"/>
  </cols>
  <sheetData>
    <row r="1" spans="2:22" ht="13.8" x14ac:dyDescent="0.25"/>
    <row r="2" spans="2:22" ht="18.75" customHeight="1" x14ac:dyDescent="0.25">
      <c r="B2" s="99"/>
      <c r="C2" s="100"/>
      <c r="D2" s="100"/>
      <c r="E2" s="101"/>
      <c r="F2" s="102"/>
      <c r="H2" s="97"/>
      <c r="I2" s="97"/>
      <c r="J2" s="97"/>
      <c r="K2" s="97"/>
      <c r="L2" s="97"/>
      <c r="M2" s="97"/>
      <c r="N2" s="97"/>
      <c r="O2" s="97"/>
      <c r="P2" s="97"/>
      <c r="Q2" s="97"/>
      <c r="R2" s="97"/>
    </row>
    <row r="3" spans="2:22" ht="44.25" customHeight="1" x14ac:dyDescent="0.25">
      <c r="B3" s="103"/>
      <c r="C3" s="158" t="s">
        <v>33</v>
      </c>
      <c r="D3" s="158"/>
      <c r="E3" s="158"/>
      <c r="F3" s="104"/>
      <c r="H3" s="97"/>
      <c r="I3" s="97"/>
      <c r="J3" s="97"/>
      <c r="K3" s="97"/>
      <c r="L3" s="97"/>
      <c r="M3" s="97"/>
      <c r="N3" s="97"/>
      <c r="O3" s="97"/>
      <c r="P3" s="97"/>
      <c r="Q3" s="97"/>
      <c r="R3" s="97"/>
    </row>
    <row r="4" spans="2:22" ht="15" customHeight="1" x14ac:dyDescent="0.25">
      <c r="B4" s="103"/>
      <c r="C4" s="105"/>
      <c r="D4" s="105"/>
      <c r="E4" s="106"/>
      <c r="F4" s="107"/>
      <c r="H4" s="97"/>
      <c r="I4" s="97"/>
      <c r="J4" s="97"/>
      <c r="K4" s="97"/>
      <c r="L4" s="97"/>
      <c r="M4" s="97"/>
      <c r="N4" s="97"/>
      <c r="O4" s="97"/>
      <c r="P4" s="97"/>
      <c r="Q4" s="97"/>
      <c r="R4" s="97"/>
    </row>
    <row r="5" spans="2:22" ht="23.25" customHeight="1" x14ac:dyDescent="0.25">
      <c r="B5" s="103"/>
      <c r="C5" s="160" t="s">
        <v>0</v>
      </c>
      <c r="D5" s="160"/>
      <c r="E5" s="160"/>
      <c r="F5" s="108"/>
      <c r="H5" s="109"/>
      <c r="I5" s="101"/>
      <c r="J5" s="101"/>
      <c r="K5" s="101"/>
      <c r="L5" s="101"/>
      <c r="M5" s="101"/>
      <c r="N5" s="101"/>
      <c r="O5" s="101"/>
      <c r="P5" s="110"/>
      <c r="Q5" s="97"/>
      <c r="R5" s="97"/>
    </row>
    <row r="6" spans="2:22" ht="18.75" customHeight="1" x14ac:dyDescent="0.25">
      <c r="B6" s="103"/>
      <c r="C6" s="152" t="s">
        <v>8</v>
      </c>
      <c r="D6" s="152"/>
      <c r="E6" s="111" t="str">
        <f>IF(Overview!$E$6="","",Overview!$E$6)</f>
        <v/>
      </c>
      <c r="F6" s="108"/>
      <c r="H6" s="112"/>
      <c r="I6" s="156" t="s">
        <v>57</v>
      </c>
      <c r="J6" s="156"/>
      <c r="K6" s="156"/>
      <c r="L6" s="156"/>
      <c r="M6" s="156"/>
      <c r="N6" s="156"/>
      <c r="O6" s="156"/>
      <c r="P6" s="113"/>
      <c r="Q6" s="97"/>
      <c r="R6" s="97"/>
    </row>
    <row r="7" spans="2:22" ht="18.75" customHeight="1" x14ac:dyDescent="0.25">
      <c r="B7" s="103"/>
      <c r="C7" s="152" t="s">
        <v>9</v>
      </c>
      <c r="D7" s="152"/>
      <c r="E7" s="111" t="str">
        <f>IF(Overview!$E$7="","",Overview!$E$7)</f>
        <v/>
      </c>
      <c r="F7" s="108"/>
      <c r="H7" s="112"/>
      <c r="I7" s="156"/>
      <c r="J7" s="156"/>
      <c r="K7" s="156"/>
      <c r="L7" s="156"/>
      <c r="M7" s="156"/>
      <c r="N7" s="156"/>
      <c r="O7" s="156"/>
      <c r="P7" s="113"/>
      <c r="Q7" s="97"/>
      <c r="R7" s="97"/>
    </row>
    <row r="8" spans="2:22" ht="18.75" customHeight="1" x14ac:dyDescent="0.25">
      <c r="B8" s="103"/>
      <c r="C8" s="152" t="s">
        <v>10</v>
      </c>
      <c r="D8" s="152"/>
      <c r="E8" s="111" t="str">
        <f>IF(Overview!$E$8="","",Overview!$E$8)</f>
        <v/>
      </c>
      <c r="F8" s="108"/>
      <c r="H8" s="112"/>
      <c r="I8" s="156"/>
      <c r="J8" s="156"/>
      <c r="K8" s="156"/>
      <c r="L8" s="156"/>
      <c r="M8" s="156"/>
      <c r="N8" s="156"/>
      <c r="O8" s="156"/>
      <c r="P8" s="113"/>
      <c r="Q8" s="97"/>
      <c r="R8" s="97"/>
    </row>
    <row r="9" spans="2:22" ht="18.75" customHeight="1" x14ac:dyDescent="0.25">
      <c r="B9" s="103"/>
      <c r="C9" s="152" t="s">
        <v>15</v>
      </c>
      <c r="D9" s="152"/>
      <c r="E9" s="111" t="str">
        <f>IF(Overview!$E$9="","",Overview!$E$9)</f>
        <v>Rückkehr</v>
      </c>
      <c r="F9" s="108"/>
      <c r="H9" s="112"/>
      <c r="I9" s="156"/>
      <c r="J9" s="156"/>
      <c r="K9" s="156"/>
      <c r="L9" s="156"/>
      <c r="M9" s="156"/>
      <c r="N9" s="156"/>
      <c r="O9" s="156"/>
      <c r="P9" s="113"/>
      <c r="Q9" s="97"/>
      <c r="R9" s="97"/>
    </row>
    <row r="10" spans="2:22" ht="18.75" customHeight="1" x14ac:dyDescent="0.25">
      <c r="B10" s="103"/>
      <c r="C10" s="152" t="s">
        <v>11</v>
      </c>
      <c r="D10" s="152"/>
      <c r="E10" s="111" t="str">
        <f>IF(Overview!$E$10="","",Overview!$E$10)</f>
        <v/>
      </c>
      <c r="F10" s="108"/>
      <c r="H10" s="112"/>
      <c r="I10" s="156"/>
      <c r="J10" s="156"/>
      <c r="K10" s="156"/>
      <c r="L10" s="156"/>
      <c r="M10" s="156"/>
      <c r="N10" s="156"/>
      <c r="O10" s="156"/>
      <c r="P10" s="113"/>
      <c r="Q10" s="97"/>
      <c r="R10" s="97"/>
      <c r="V10" s="114"/>
    </row>
    <row r="11" spans="2:22" ht="18.75" customHeight="1" x14ac:dyDescent="0.25">
      <c r="B11" s="103"/>
      <c r="C11" s="152" t="s">
        <v>1</v>
      </c>
      <c r="D11" s="152"/>
      <c r="E11" s="115" t="str">
        <f>IF(Overview!$E$11="","",Overview!$E$11)</f>
        <v/>
      </c>
      <c r="F11" s="108"/>
      <c r="H11" s="112"/>
      <c r="I11" s="156"/>
      <c r="J11" s="156"/>
      <c r="K11" s="156"/>
      <c r="L11" s="156"/>
      <c r="M11" s="156"/>
      <c r="N11" s="156"/>
      <c r="O11" s="156"/>
      <c r="P11" s="113"/>
      <c r="Q11" s="97"/>
      <c r="R11" s="97"/>
    </row>
    <row r="12" spans="2:22" ht="18.75" customHeight="1" x14ac:dyDescent="0.25">
      <c r="B12" s="103"/>
      <c r="C12" s="152" t="s">
        <v>2</v>
      </c>
      <c r="D12" s="152"/>
      <c r="E12" s="115" t="str">
        <f>IF(Overview!$E$12="","",Overview!$E$12)</f>
        <v/>
      </c>
      <c r="F12" s="108"/>
      <c r="H12" s="112"/>
      <c r="I12" s="156"/>
      <c r="J12" s="156"/>
      <c r="K12" s="156"/>
      <c r="L12" s="156"/>
      <c r="M12" s="156"/>
      <c r="N12" s="156"/>
      <c r="O12" s="156"/>
      <c r="P12" s="113"/>
      <c r="Q12" s="97"/>
      <c r="R12" s="97"/>
    </row>
    <row r="13" spans="2:22" ht="18.75" customHeight="1" x14ac:dyDescent="0.25">
      <c r="B13" s="103"/>
      <c r="C13" s="152" t="s">
        <v>3</v>
      </c>
      <c r="D13" s="152"/>
      <c r="E13" s="116" t="str">
        <f>Overview!E13</f>
        <v>befüllt sich automatisch</v>
      </c>
      <c r="F13" s="108"/>
      <c r="H13" s="112"/>
      <c r="I13" s="156"/>
      <c r="J13" s="156"/>
      <c r="K13" s="156"/>
      <c r="L13" s="156"/>
      <c r="M13" s="156"/>
      <c r="N13" s="156"/>
      <c r="O13" s="156"/>
      <c r="P13" s="113"/>
      <c r="Q13" s="97"/>
      <c r="R13" s="97"/>
    </row>
    <row r="14" spans="2:22" ht="12.75" customHeight="1" x14ac:dyDescent="0.25">
      <c r="B14" s="103"/>
      <c r="C14" s="103"/>
      <c r="D14" s="105"/>
      <c r="E14" s="106"/>
      <c r="F14" s="108"/>
      <c r="H14" s="134"/>
      <c r="I14" s="133"/>
      <c r="J14" s="133"/>
      <c r="K14" s="133"/>
      <c r="L14" s="133"/>
      <c r="M14" s="133"/>
      <c r="N14" s="133"/>
      <c r="O14" s="133"/>
      <c r="P14" s="135"/>
      <c r="Q14" s="97"/>
      <c r="R14" s="97"/>
    </row>
    <row r="15" spans="2:22" ht="23.25" customHeight="1" x14ac:dyDescent="0.25">
      <c r="B15" s="103"/>
      <c r="C15" s="161" t="s">
        <v>12</v>
      </c>
      <c r="D15" s="162"/>
      <c r="E15" s="163"/>
      <c r="F15" s="108"/>
      <c r="H15" s="97"/>
      <c r="I15" s="97"/>
      <c r="J15" s="97"/>
      <c r="K15" s="97"/>
      <c r="L15" s="97"/>
      <c r="M15" s="97"/>
      <c r="N15" s="97"/>
      <c r="O15" s="97"/>
      <c r="P15" s="97"/>
      <c r="Q15" s="97"/>
      <c r="R15" s="97"/>
    </row>
    <row r="16" spans="2:22" ht="18.75" customHeight="1" x14ac:dyDescent="0.25">
      <c r="B16" s="103"/>
      <c r="C16" s="164" t="s">
        <v>4</v>
      </c>
      <c r="D16" s="165"/>
      <c r="E16" s="115" t="str">
        <f>E11</f>
        <v/>
      </c>
      <c r="F16" s="108"/>
      <c r="H16" s="97"/>
      <c r="I16" s="97"/>
      <c r="J16" s="97"/>
      <c r="K16" s="97"/>
      <c r="L16" s="97"/>
      <c r="M16" s="97"/>
      <c r="N16" s="97"/>
      <c r="O16" s="97"/>
      <c r="P16" s="97"/>
      <c r="Q16" s="97"/>
      <c r="R16" s="97"/>
    </row>
    <row r="17" spans="2:19" ht="18.75" customHeight="1" x14ac:dyDescent="0.25">
      <c r="B17" s="103"/>
      <c r="C17" s="164" t="s">
        <v>5</v>
      </c>
      <c r="D17" s="165"/>
      <c r="E17" s="115">
        <v>45107</v>
      </c>
      <c r="F17" s="108"/>
      <c r="H17" s="97"/>
      <c r="I17" s="97"/>
      <c r="J17" s="97"/>
      <c r="K17" s="97"/>
      <c r="L17" s="97"/>
      <c r="M17" s="97"/>
      <c r="N17" s="97"/>
      <c r="O17" s="97"/>
      <c r="P17" s="97"/>
      <c r="Q17" s="97"/>
      <c r="R17" s="97"/>
    </row>
    <row r="18" spans="2:19" ht="18.75" customHeight="1" x14ac:dyDescent="0.25">
      <c r="B18" s="103"/>
      <c r="C18" s="164" t="s">
        <v>13</v>
      </c>
      <c r="D18" s="165"/>
      <c r="E18" s="16">
        <f>IF(OR($E$16="",$E$13="befüllt sich automatisch"),0,(($E$17-$E$16)/30)/$E$13)</f>
        <v>0</v>
      </c>
      <c r="F18" s="108"/>
      <c r="H18" s="97"/>
      <c r="I18" s="97"/>
      <c r="J18" s="97"/>
      <c r="K18" s="97"/>
      <c r="L18" s="97"/>
      <c r="M18" s="97"/>
      <c r="N18" s="97"/>
      <c r="O18" s="97"/>
      <c r="P18" s="97"/>
      <c r="Q18" s="97"/>
      <c r="R18" s="97"/>
    </row>
    <row r="19" spans="2:19" ht="18.75" customHeight="1" x14ac:dyDescent="0.25">
      <c r="B19" s="118"/>
      <c r="C19" s="119"/>
      <c r="D19" s="119"/>
      <c r="E19" s="119"/>
      <c r="F19" s="120"/>
      <c r="H19" s="97"/>
      <c r="I19" s="97"/>
      <c r="J19" s="97"/>
      <c r="K19" s="97"/>
      <c r="L19" s="97"/>
      <c r="M19" s="97"/>
      <c r="N19" s="97"/>
      <c r="O19" s="97"/>
      <c r="P19" s="97"/>
      <c r="Q19" s="97"/>
      <c r="R19" s="97"/>
    </row>
    <row r="20" spans="2:19" ht="13.8" x14ac:dyDescent="0.25"/>
    <row r="21" spans="2:19" ht="12" customHeight="1" x14ac:dyDescent="0.25">
      <c r="B21" s="99"/>
      <c r="C21" s="121"/>
      <c r="D21" s="100"/>
      <c r="E21" s="100"/>
      <c r="F21" s="100"/>
      <c r="G21" s="100"/>
      <c r="H21" s="100"/>
      <c r="I21" s="100"/>
      <c r="J21" s="100"/>
      <c r="K21" s="100"/>
      <c r="L21" s="100"/>
      <c r="M21" s="100"/>
      <c r="N21" s="100"/>
      <c r="O21" s="100"/>
      <c r="P21" s="100"/>
      <c r="Q21" s="157"/>
      <c r="R21" s="100"/>
      <c r="S21" s="102"/>
    </row>
    <row r="22" spans="2:19" ht="21" customHeight="1" x14ac:dyDescent="0.25">
      <c r="B22" s="103"/>
      <c r="C22" s="153" t="s">
        <v>30</v>
      </c>
      <c r="D22" s="153"/>
      <c r="E22" s="153"/>
      <c r="F22" s="122"/>
      <c r="G22" s="123" t="s">
        <v>28</v>
      </c>
      <c r="H22" s="124" t="s">
        <v>17</v>
      </c>
      <c r="I22" s="124" t="s">
        <v>18</v>
      </c>
      <c r="J22" s="124" t="s">
        <v>19</v>
      </c>
      <c r="K22" s="124" t="s">
        <v>20</v>
      </c>
      <c r="L22" s="124" t="s">
        <v>21</v>
      </c>
      <c r="M22" s="124" t="s">
        <v>22</v>
      </c>
      <c r="N22" s="124" t="s">
        <v>24</v>
      </c>
      <c r="O22" s="124" t="s">
        <v>23</v>
      </c>
      <c r="P22" s="124" t="s">
        <v>25</v>
      </c>
      <c r="Q22" s="158"/>
      <c r="R22" s="124" t="s">
        <v>32</v>
      </c>
      <c r="S22" s="107"/>
    </row>
    <row r="23" spans="2:19" ht="18.600000000000001" customHeight="1" x14ac:dyDescent="0.25">
      <c r="B23" s="103"/>
      <c r="C23" s="138" t="s">
        <v>71</v>
      </c>
      <c r="D23" s="139" t="s">
        <v>26</v>
      </c>
      <c r="E23" s="139"/>
      <c r="F23" s="21"/>
      <c r="G23" s="125">
        <f>SUM(H23:P23)</f>
        <v>0</v>
      </c>
      <c r="H23" s="127"/>
      <c r="I23" s="127"/>
      <c r="J23" s="127"/>
      <c r="K23" s="127"/>
      <c r="L23" s="127"/>
      <c r="M23" s="127"/>
      <c r="N23" s="127"/>
      <c r="O23" s="127"/>
      <c r="P23" s="127"/>
      <c r="Q23" s="158"/>
      <c r="R23" s="22"/>
      <c r="S23" s="107"/>
    </row>
    <row r="24" spans="2:19" ht="28.2" customHeight="1" x14ac:dyDescent="0.25">
      <c r="B24" s="103"/>
      <c r="C24" s="23" t="s">
        <v>72</v>
      </c>
      <c r="D24" s="139" t="s">
        <v>73</v>
      </c>
      <c r="E24" s="139"/>
      <c r="F24" s="24"/>
      <c r="G24" s="125">
        <f t="shared" ref="G24:G28" si="0">SUM(H24:P24)</f>
        <v>0</v>
      </c>
      <c r="H24" s="127"/>
      <c r="I24" s="127"/>
      <c r="J24" s="127"/>
      <c r="K24" s="127"/>
      <c r="L24" s="127"/>
      <c r="M24" s="127"/>
      <c r="N24" s="127"/>
      <c r="O24" s="127"/>
      <c r="P24" s="127"/>
      <c r="Q24" s="158"/>
      <c r="R24" s="22"/>
      <c r="S24" s="107"/>
    </row>
    <row r="25" spans="2:19" ht="28.2" customHeight="1" x14ac:dyDescent="0.25">
      <c r="B25" s="103"/>
      <c r="C25" s="23" t="s">
        <v>74</v>
      </c>
      <c r="D25" s="139" t="s">
        <v>75</v>
      </c>
      <c r="E25" s="139"/>
      <c r="F25" s="24"/>
      <c r="G25" s="125">
        <f t="shared" si="0"/>
        <v>0</v>
      </c>
      <c r="H25" s="127"/>
      <c r="I25" s="127"/>
      <c r="J25" s="127"/>
      <c r="K25" s="127"/>
      <c r="L25" s="127"/>
      <c r="M25" s="127"/>
      <c r="N25" s="127"/>
      <c r="O25" s="127"/>
      <c r="P25" s="127"/>
      <c r="Q25" s="158"/>
      <c r="R25" s="22"/>
      <c r="S25" s="107"/>
    </row>
    <row r="26" spans="2:19" ht="18.600000000000001" customHeight="1" x14ac:dyDescent="0.25">
      <c r="B26" s="103"/>
      <c r="C26" s="23" t="s">
        <v>76</v>
      </c>
      <c r="D26" s="139" t="s">
        <v>77</v>
      </c>
      <c r="E26" s="139"/>
      <c r="F26" s="24"/>
      <c r="G26" s="125">
        <f t="shared" si="0"/>
        <v>0</v>
      </c>
      <c r="H26" s="127"/>
      <c r="I26" s="127"/>
      <c r="J26" s="127"/>
      <c r="K26" s="127"/>
      <c r="L26" s="127"/>
      <c r="M26" s="127"/>
      <c r="N26" s="127"/>
      <c r="O26" s="127"/>
      <c r="P26" s="127"/>
      <c r="Q26" s="158"/>
      <c r="R26" s="22"/>
      <c r="S26" s="107"/>
    </row>
    <row r="27" spans="2:19" ht="18.600000000000001" customHeight="1" x14ac:dyDescent="0.25">
      <c r="B27" s="103"/>
      <c r="C27" s="23" t="s">
        <v>78</v>
      </c>
      <c r="D27" s="139" t="s">
        <v>79</v>
      </c>
      <c r="E27" s="139"/>
      <c r="F27" s="24"/>
      <c r="G27" s="125">
        <f t="shared" si="0"/>
        <v>0</v>
      </c>
      <c r="H27" s="127"/>
      <c r="I27" s="127"/>
      <c r="J27" s="127"/>
      <c r="K27" s="127"/>
      <c r="L27" s="127"/>
      <c r="M27" s="127"/>
      <c r="N27" s="127"/>
      <c r="O27" s="127"/>
      <c r="P27" s="127"/>
      <c r="Q27" s="158"/>
      <c r="R27" s="22"/>
      <c r="S27" s="107"/>
    </row>
    <row r="28" spans="2:19" ht="18.600000000000001" customHeight="1" x14ac:dyDescent="0.25">
      <c r="B28" s="103"/>
      <c r="C28" s="23" t="s">
        <v>80</v>
      </c>
      <c r="D28" s="139" t="s">
        <v>81</v>
      </c>
      <c r="E28" s="139"/>
      <c r="F28" s="24"/>
      <c r="G28" s="125">
        <f t="shared" si="0"/>
        <v>0</v>
      </c>
      <c r="H28" s="127"/>
      <c r="I28" s="127"/>
      <c r="J28" s="127"/>
      <c r="K28" s="127"/>
      <c r="L28" s="127"/>
      <c r="M28" s="127"/>
      <c r="N28" s="127"/>
      <c r="O28" s="127"/>
      <c r="P28" s="127"/>
      <c r="Q28" s="158"/>
      <c r="R28" s="22"/>
      <c r="S28" s="107"/>
    </row>
    <row r="29" spans="2:19" ht="12" customHeight="1" x14ac:dyDescent="0.25">
      <c r="B29" s="118"/>
      <c r="C29" s="121"/>
      <c r="D29" s="119"/>
      <c r="E29" s="119"/>
      <c r="F29" s="119"/>
      <c r="G29" s="119"/>
      <c r="H29" s="117"/>
      <c r="I29" s="117"/>
      <c r="J29" s="117"/>
      <c r="K29" s="117"/>
      <c r="L29" s="117"/>
      <c r="M29" s="117"/>
      <c r="N29" s="117"/>
      <c r="O29" s="117"/>
      <c r="P29" s="117"/>
      <c r="Q29" s="159"/>
      <c r="R29" s="119"/>
      <c r="S29" s="120"/>
    </row>
    <row r="30" spans="2:19" ht="13.8" x14ac:dyDescent="0.25"/>
    <row r="31" spans="2:19" ht="12" customHeight="1" x14ac:dyDescent="0.25">
      <c r="B31" s="99"/>
      <c r="C31" s="100"/>
      <c r="D31" s="100"/>
      <c r="E31" s="100"/>
      <c r="F31" s="100"/>
      <c r="G31" s="100"/>
      <c r="H31" s="100"/>
      <c r="I31" s="100"/>
      <c r="J31" s="100"/>
      <c r="K31" s="100"/>
      <c r="L31" s="100"/>
      <c r="M31" s="100"/>
      <c r="N31" s="100"/>
      <c r="O31" s="100"/>
      <c r="P31" s="100"/>
      <c r="Q31" s="102"/>
      <c r="R31" s="97"/>
    </row>
    <row r="32" spans="2:19" ht="21" customHeight="1" x14ac:dyDescent="0.25">
      <c r="B32" s="126"/>
      <c r="C32" s="153" t="s">
        <v>31</v>
      </c>
      <c r="D32" s="153"/>
      <c r="E32" s="153"/>
      <c r="F32" s="106"/>
      <c r="G32" s="123" t="s">
        <v>28</v>
      </c>
      <c r="H32" s="154" t="s">
        <v>32</v>
      </c>
      <c r="I32" s="154"/>
      <c r="J32" s="154"/>
      <c r="K32" s="154"/>
      <c r="L32" s="154"/>
      <c r="M32" s="154"/>
      <c r="N32" s="154"/>
      <c r="O32" s="154"/>
      <c r="P32" s="154"/>
      <c r="Q32" s="104"/>
      <c r="R32" s="97"/>
    </row>
    <row r="33" spans="2:18" ht="19.2" customHeight="1" x14ac:dyDescent="0.25">
      <c r="B33" s="126"/>
      <c r="C33" s="23" t="s">
        <v>82</v>
      </c>
      <c r="D33" s="139" t="s">
        <v>83</v>
      </c>
      <c r="E33" s="139"/>
      <c r="F33" s="106"/>
      <c r="G33" s="25"/>
      <c r="H33" s="155"/>
      <c r="I33" s="155"/>
      <c r="J33" s="155"/>
      <c r="K33" s="155"/>
      <c r="L33" s="155"/>
      <c r="M33" s="155"/>
      <c r="N33" s="155"/>
      <c r="O33" s="155"/>
      <c r="P33" s="155"/>
      <c r="Q33" s="104"/>
      <c r="R33" s="97"/>
    </row>
    <row r="34" spans="2:18" ht="19.2" customHeight="1" x14ac:dyDescent="0.25">
      <c r="B34" s="103"/>
      <c r="C34" s="23" t="s">
        <v>84</v>
      </c>
      <c r="D34" s="139" t="s">
        <v>85</v>
      </c>
      <c r="E34" s="139" t="s">
        <v>27</v>
      </c>
      <c r="F34" s="24"/>
      <c r="G34" s="25"/>
      <c r="H34" s="155"/>
      <c r="I34" s="155"/>
      <c r="J34" s="155"/>
      <c r="K34" s="155"/>
      <c r="L34" s="155"/>
      <c r="M34" s="155"/>
      <c r="N34" s="155"/>
      <c r="O34" s="155"/>
      <c r="P34" s="155"/>
      <c r="Q34" s="107"/>
      <c r="R34" s="97"/>
    </row>
    <row r="35" spans="2:18" ht="12" customHeight="1" x14ac:dyDescent="0.25">
      <c r="B35" s="118"/>
      <c r="C35" s="121"/>
      <c r="D35" s="119"/>
      <c r="E35" s="119"/>
      <c r="F35" s="119"/>
      <c r="G35" s="119"/>
      <c r="H35" s="117"/>
      <c r="I35" s="117"/>
      <c r="J35" s="117"/>
      <c r="K35" s="117"/>
      <c r="L35" s="117"/>
      <c r="M35" s="117"/>
      <c r="N35" s="117"/>
      <c r="O35" s="117"/>
      <c r="P35" s="117"/>
      <c r="Q35" s="120"/>
      <c r="R35" s="97"/>
    </row>
    <row r="36" spans="2:18" ht="13.8" x14ac:dyDescent="0.25"/>
    <row r="37" spans="2:18" ht="12" customHeight="1" x14ac:dyDescent="0.25">
      <c r="B37" s="99"/>
      <c r="C37" s="100"/>
      <c r="D37" s="100"/>
      <c r="E37" s="100"/>
      <c r="F37" s="100"/>
      <c r="G37" s="100"/>
      <c r="H37" s="100"/>
      <c r="I37" s="100"/>
      <c r="J37" s="100"/>
      <c r="K37" s="100"/>
      <c r="L37" s="100"/>
      <c r="M37" s="100"/>
      <c r="N37" s="100"/>
      <c r="O37" s="100"/>
      <c r="P37" s="100"/>
      <c r="Q37" s="102"/>
      <c r="R37" s="97"/>
    </row>
    <row r="38" spans="2:18" ht="21" customHeight="1" x14ac:dyDescent="0.25">
      <c r="B38" s="103"/>
      <c r="C38" s="153" t="s">
        <v>29</v>
      </c>
      <c r="D38" s="153"/>
      <c r="E38" s="153"/>
      <c r="F38" s="106"/>
      <c r="G38" s="123" t="s">
        <v>28</v>
      </c>
      <c r="H38" s="154" t="s">
        <v>32</v>
      </c>
      <c r="I38" s="154"/>
      <c r="J38" s="154"/>
      <c r="K38" s="154"/>
      <c r="L38" s="154"/>
      <c r="M38" s="154"/>
      <c r="N38" s="154"/>
      <c r="O38" s="154"/>
      <c r="P38" s="154"/>
      <c r="Q38" s="104"/>
      <c r="R38" s="97"/>
    </row>
    <row r="39" spans="2:18" ht="19.2" customHeight="1" x14ac:dyDescent="0.25">
      <c r="B39" s="103"/>
      <c r="C39" s="26" t="s">
        <v>86</v>
      </c>
      <c r="D39" s="139" t="s">
        <v>87</v>
      </c>
      <c r="E39" s="139"/>
      <c r="F39" s="122"/>
      <c r="G39" s="27"/>
      <c r="H39" s="155"/>
      <c r="I39" s="155"/>
      <c r="J39" s="155"/>
      <c r="K39" s="155"/>
      <c r="L39" s="155"/>
      <c r="M39" s="155"/>
      <c r="N39" s="155"/>
      <c r="O39" s="155"/>
      <c r="P39" s="155"/>
      <c r="Q39" s="104"/>
      <c r="R39" s="97"/>
    </row>
    <row r="40" spans="2:18" ht="19.2" customHeight="1" x14ac:dyDescent="0.25">
      <c r="B40" s="103"/>
      <c r="C40" s="26" t="s">
        <v>88</v>
      </c>
      <c r="D40" s="139" t="s">
        <v>89</v>
      </c>
      <c r="E40" s="139"/>
      <c r="F40" s="122"/>
      <c r="G40" s="27"/>
      <c r="H40" s="155"/>
      <c r="I40" s="155"/>
      <c r="J40" s="155"/>
      <c r="K40" s="155"/>
      <c r="L40" s="155"/>
      <c r="M40" s="155"/>
      <c r="N40" s="155"/>
      <c r="O40" s="155"/>
      <c r="P40" s="155"/>
      <c r="Q40" s="107"/>
      <c r="R40" s="97"/>
    </row>
    <row r="41" spans="2:18" ht="19.2" customHeight="1" x14ac:dyDescent="0.25">
      <c r="B41" s="103"/>
      <c r="C41" s="26" t="s">
        <v>90</v>
      </c>
      <c r="D41" s="139" t="s">
        <v>91</v>
      </c>
      <c r="E41" s="139"/>
      <c r="F41" s="24"/>
      <c r="G41" s="27"/>
      <c r="H41" s="155"/>
      <c r="I41" s="155"/>
      <c r="J41" s="155"/>
      <c r="K41" s="155"/>
      <c r="L41" s="155"/>
      <c r="M41" s="155"/>
      <c r="N41" s="155"/>
      <c r="O41" s="155"/>
      <c r="P41" s="155"/>
      <c r="Q41" s="107"/>
      <c r="R41" s="97"/>
    </row>
    <row r="42" spans="2:18" ht="19.2" customHeight="1" x14ac:dyDescent="0.25">
      <c r="B42" s="103"/>
      <c r="C42" s="26" t="s">
        <v>92</v>
      </c>
      <c r="D42" s="139" t="s">
        <v>93</v>
      </c>
      <c r="E42" s="139"/>
      <c r="F42" s="24"/>
      <c r="G42" s="27"/>
      <c r="H42" s="155"/>
      <c r="I42" s="155"/>
      <c r="J42" s="155"/>
      <c r="K42" s="155"/>
      <c r="L42" s="155"/>
      <c r="M42" s="155"/>
      <c r="N42" s="155"/>
      <c r="O42" s="155"/>
      <c r="P42" s="155"/>
      <c r="Q42" s="107"/>
      <c r="R42" s="97"/>
    </row>
    <row r="43" spans="2:18" ht="19.2" customHeight="1" x14ac:dyDescent="0.25">
      <c r="B43" s="103"/>
      <c r="C43" s="26" t="s">
        <v>94</v>
      </c>
      <c r="D43" s="139" t="s">
        <v>95</v>
      </c>
      <c r="E43" s="139"/>
      <c r="F43" s="24"/>
      <c r="G43" s="27"/>
      <c r="H43" s="155"/>
      <c r="I43" s="155"/>
      <c r="J43" s="155"/>
      <c r="K43" s="155"/>
      <c r="L43" s="155"/>
      <c r="M43" s="155"/>
      <c r="N43" s="155"/>
      <c r="O43" s="155"/>
      <c r="P43" s="155"/>
      <c r="Q43" s="107"/>
      <c r="R43" s="97"/>
    </row>
    <row r="44" spans="2:18" ht="12" customHeight="1" x14ac:dyDescent="0.25">
      <c r="B44" s="118"/>
      <c r="C44" s="119"/>
      <c r="D44" s="119"/>
      <c r="E44" s="119"/>
      <c r="F44" s="119"/>
      <c r="G44" s="119"/>
      <c r="H44" s="119"/>
      <c r="I44" s="119"/>
      <c r="J44" s="119"/>
      <c r="K44" s="119"/>
      <c r="L44" s="119"/>
      <c r="M44" s="119"/>
      <c r="N44" s="119"/>
      <c r="O44" s="119"/>
      <c r="P44" s="119"/>
      <c r="Q44" s="120"/>
      <c r="R44" s="97"/>
    </row>
    <row r="45" spans="2:18" ht="13.8" x14ac:dyDescent="0.25"/>
    <row r="46" spans="2:18" ht="18" customHeight="1" x14ac:dyDescent="0.25">
      <c r="E46" s="98"/>
      <c r="F46" s="97"/>
      <c r="G46" s="98"/>
      <c r="R46" s="97"/>
    </row>
    <row r="47" spans="2:18" ht="18" customHeight="1" x14ac:dyDescent="0.25">
      <c r="E47" s="98"/>
      <c r="F47" s="97"/>
      <c r="G47" s="98"/>
      <c r="R47" s="97"/>
    </row>
    <row r="48" spans="2:18" ht="18.75" customHeight="1" x14ac:dyDescent="0.25">
      <c r="E48" s="98"/>
      <c r="F48" s="97"/>
      <c r="G48" s="98"/>
      <c r="R48" s="97"/>
    </row>
    <row r="49" spans="5:18" ht="13.8" x14ac:dyDescent="0.25">
      <c r="E49" s="98"/>
      <c r="F49" s="97"/>
      <c r="G49" s="98"/>
      <c r="R49" s="97"/>
    </row>
    <row r="50" spans="5:18" ht="18.75" customHeight="1" x14ac:dyDescent="0.25">
      <c r="E50" s="98"/>
      <c r="F50" s="97"/>
      <c r="G50" s="98"/>
      <c r="R50" s="97"/>
    </row>
    <row r="51" spans="5:18" ht="33" customHeight="1" x14ac:dyDescent="0.25">
      <c r="E51" s="98"/>
      <c r="F51" s="97"/>
      <c r="G51" s="98"/>
      <c r="R51" s="97"/>
    </row>
    <row r="52" spans="5:18" ht="18.75" customHeight="1" x14ac:dyDescent="0.25">
      <c r="E52" s="98"/>
      <c r="F52" s="97"/>
      <c r="G52" s="98"/>
      <c r="R52" s="97"/>
    </row>
    <row r="53" spans="5:18" ht="13.8" x14ac:dyDescent="0.25">
      <c r="E53" s="98"/>
      <c r="F53" s="97"/>
      <c r="G53" s="98"/>
      <c r="R53" s="97"/>
    </row>
    <row r="54" spans="5:18" ht="13.8" x14ac:dyDescent="0.25">
      <c r="E54" s="98"/>
      <c r="F54" s="97"/>
      <c r="G54" s="98"/>
      <c r="R54" s="97"/>
    </row>
    <row r="55" spans="5:18" ht="18.75" customHeight="1" x14ac:dyDescent="0.25">
      <c r="E55" s="98"/>
      <c r="F55" s="97"/>
      <c r="G55" s="98"/>
      <c r="R55" s="97"/>
    </row>
  </sheetData>
  <sheetProtection algorithmName="SHA-512" hashValue="/9REJGKiRhBYcSaofAw7jL1GMK3OzmzuZbJ5Xi0JA2SD3O5qXRPxnGwcaNc9EonDC6PV6xaHGsj2uyYaEpxJaw==" saltValue="M8l0nla2rdy96h1GJK6o/w==" spinCount="100000" sheet="1" formatCells="0" formatRows="0" selectLockedCells="1"/>
  <mergeCells count="41">
    <mergeCell ref="Q21:Q29"/>
    <mergeCell ref="C5:E5"/>
    <mergeCell ref="C3:E3"/>
    <mergeCell ref="C22:E22"/>
    <mergeCell ref="D28:E28"/>
    <mergeCell ref="C15:E15"/>
    <mergeCell ref="C16:D16"/>
    <mergeCell ref="C17:D17"/>
    <mergeCell ref="C18:D18"/>
    <mergeCell ref="C11:D11"/>
    <mergeCell ref="C12:D12"/>
    <mergeCell ref="C13:D13"/>
    <mergeCell ref="C8:D8"/>
    <mergeCell ref="C9:D9"/>
    <mergeCell ref="C10:D10"/>
    <mergeCell ref="D42:E42"/>
    <mergeCell ref="H42:P42"/>
    <mergeCell ref="D43:E43"/>
    <mergeCell ref="H43:P43"/>
    <mergeCell ref="D39:E39"/>
    <mergeCell ref="H39:P39"/>
    <mergeCell ref="D40:E40"/>
    <mergeCell ref="H40:P40"/>
    <mergeCell ref="D41:E41"/>
    <mergeCell ref="H41:P41"/>
    <mergeCell ref="C38:E38"/>
    <mergeCell ref="H38:P38"/>
    <mergeCell ref="D33:E33"/>
    <mergeCell ref="H33:P33"/>
    <mergeCell ref="D34:E34"/>
    <mergeCell ref="H34:P34"/>
    <mergeCell ref="C6:D6"/>
    <mergeCell ref="C7:D7"/>
    <mergeCell ref="C32:E32"/>
    <mergeCell ref="H32:P32"/>
    <mergeCell ref="D23:E23"/>
    <mergeCell ref="D24:E24"/>
    <mergeCell ref="D25:E25"/>
    <mergeCell ref="D26:E26"/>
    <mergeCell ref="D27:E27"/>
    <mergeCell ref="I6:O13"/>
  </mergeCells>
  <conditionalFormatting sqref="D23:D28">
    <cfRule type="expression" dxfId="51" priority="7" stopIfTrue="1">
      <formula>LEFT(D23,7)="Bereich"</formula>
    </cfRule>
    <cfRule type="expression" dxfId="50" priority="8" stopIfTrue="1">
      <formula>LEFT(D23,5)="davon"</formula>
    </cfRule>
  </conditionalFormatting>
  <conditionalFormatting sqref="D34">
    <cfRule type="expression" dxfId="49" priority="5" stopIfTrue="1">
      <formula>LEFT(D34,7)="Bereich"</formula>
    </cfRule>
    <cfRule type="expression" dxfId="48" priority="6" stopIfTrue="1">
      <formula>LEFT(D34,5)="davon"</formula>
    </cfRule>
  </conditionalFormatting>
  <conditionalFormatting sqref="D33">
    <cfRule type="expression" dxfId="47" priority="3" stopIfTrue="1">
      <formula>LEFT(D33,7)="Bereich"</formula>
    </cfRule>
    <cfRule type="expression" dxfId="46" priority="4" stopIfTrue="1">
      <formula>LEFT(D33,5)="davon"</formula>
    </cfRule>
  </conditionalFormatting>
  <conditionalFormatting sqref="D39:D43">
    <cfRule type="expression" dxfId="45" priority="1" stopIfTrue="1">
      <formula>LEFT(D39,7)="Bereich"</formula>
    </cfRule>
    <cfRule type="expression" dxfId="44" priority="2" stopIfTrue="1">
      <formula>LEFT(D39,5)="davon"</formula>
    </cfRule>
  </conditionalFormatting>
  <dataValidations count="1">
    <dataValidation type="list" allowBlank="1" showInputMessage="1" showErrorMessage="1" promptTitle="Dropdown-Menü" prompt="Bitte aus dem Dropdown-Menü auswählen!" sqref="WVW983026:WVZ983027 WCE983026:WCH983027 VSI983026:VSL983027 VIM983026:VIP983027 UYQ983026:UYT983027 UOU983026:UOX983027 UEY983026:UFB983027 TVC983026:TVF983027 TLG983026:TLJ983027 TBK983026:TBN983027 SRO983026:SRR983027 SHS983026:SHV983027 RXW983026:RXZ983027 ROA983026:ROD983027 REE983026:REH983027 QUI983026:QUL983027 QKM983026:QKP983027 QAQ983026:QAT983027 PQU983026:PQX983027 PGY983026:PHB983027 OXC983026:OXF983027 ONG983026:ONJ983027 ODK983026:ODN983027 NTO983026:NTR983027 NJS983026:NJV983027 MZW983026:MZZ983027 MQA983026:MQD983027 MGE983026:MGH983027 LWI983026:LWL983027 LMM983026:LMP983027 LCQ983026:LCT983027 KSU983026:KSX983027 KIY983026:KJB983027 JZC983026:JZF983027 JPG983026:JPJ983027 JFK983026:JFN983027 IVO983026:IVR983027 ILS983026:ILV983027 IBW983026:IBZ983027 HSA983026:HSD983027 HIE983026:HIH983027 GYI983026:GYL983027 GOM983026:GOP983027 GEQ983026:GET983027 FUU983026:FUX983027 FKY983026:FLB983027 FBC983026:FBF983027 ERG983026:ERJ983027 EHK983026:EHN983027 DXO983026:DXR983027 DNS983026:DNV983027 DDW983026:DDZ983027 CUA983026:CUD983027 CKE983026:CKH983027 CAI983026:CAL983027 BQM983026:BQP983027 BGQ983026:BGT983027 AWU983026:AWX983027 AMY983026:ANB983027 ADC983026:ADF983027 TG983026:TJ983027 JK983026:JN983027 WVW917490:WVZ917491 WMA917490:WMD917491 WCE917490:WCH917491 VSI917490:VSL917491 VIM917490:VIP917491 UYQ917490:UYT917491 UOU917490:UOX917491 UEY917490:UFB917491 TVC917490:TVF917491 TLG917490:TLJ917491 TBK917490:TBN917491 SRO917490:SRR917491 SHS917490:SHV917491 RXW917490:RXZ917491 ROA917490:ROD917491 REE917490:REH917491 QUI917490:QUL917491 QKM917490:QKP917491 QAQ917490:QAT917491 PQU917490:PQX917491 PGY917490:PHB917491 OXC917490:OXF917491 ONG917490:ONJ917491 ODK917490:ODN917491 NTO917490:NTR917491 NJS917490:NJV917491 MZW917490:MZZ917491 MQA917490:MQD917491 MGE917490:MGH917491 LWI917490:LWL917491 LMM917490:LMP917491 LCQ917490:LCT917491 KSU917490:KSX917491 KIY917490:KJB917491 JZC917490:JZF917491 JPG917490:JPJ917491 JFK917490:JFN917491 IVO917490:IVR917491 ILS917490:ILV917491 IBW917490:IBZ917491 HSA917490:HSD917491 HIE917490:HIH917491 GYI917490:GYL917491 GOM917490:GOP917491 GEQ917490:GET917491 FUU917490:FUX917491 FKY917490:FLB917491 FBC917490:FBF917491 ERG917490:ERJ917491 EHK917490:EHN917491 DXO917490:DXR917491 DNS917490:DNV917491 DDW917490:DDZ917491 CUA917490:CUD917491 CKE917490:CKH917491 CAI917490:CAL917491 BQM917490:BQP917491 BGQ917490:BGT917491 AWU917490:AWX917491 AMY917490:ANB917491 ADC917490:ADF917491 TG917490:TJ917491 JK917490:JN917491 WVW851954:WVZ851955 WMA851954:WMD851955 WCE851954:WCH851955 VSI851954:VSL851955 VIM851954:VIP851955 UYQ851954:UYT851955 UOU851954:UOX851955 UEY851954:UFB851955 TVC851954:TVF851955 TLG851954:TLJ851955 TBK851954:TBN851955 SRO851954:SRR851955 SHS851954:SHV851955 RXW851954:RXZ851955 ROA851954:ROD851955 REE851954:REH851955 QUI851954:QUL851955 QKM851954:QKP851955 QAQ851954:QAT851955 PQU851954:PQX851955 PGY851954:PHB851955 OXC851954:OXF851955 ONG851954:ONJ851955 ODK851954:ODN851955 NTO851954:NTR851955 NJS851954:NJV851955 MZW851954:MZZ851955 MQA851954:MQD851955 MGE851954:MGH851955 LWI851954:LWL851955 LMM851954:LMP851955 LCQ851954:LCT851955 KSU851954:KSX851955 KIY851954:KJB851955 JZC851954:JZF851955 JPG851954:JPJ851955 JFK851954:JFN851955 IVO851954:IVR851955 ILS851954:ILV851955 IBW851954:IBZ851955 HSA851954:HSD851955 HIE851954:HIH851955 GYI851954:GYL851955 GOM851954:GOP851955 GEQ851954:GET851955 FUU851954:FUX851955 FKY851954:FLB851955 FBC851954:FBF851955 ERG851954:ERJ851955 EHK851954:EHN851955 DXO851954:DXR851955 DNS851954:DNV851955 DDW851954:DDZ851955 CUA851954:CUD851955 CKE851954:CKH851955 CAI851954:CAL851955 BQM851954:BQP851955 BGQ851954:BGT851955 AWU851954:AWX851955 AMY851954:ANB851955 ADC851954:ADF851955 TG851954:TJ851955 JK851954:JN851955 WVW786418:WVZ786419 WMA786418:WMD786419 WCE786418:WCH786419 VSI786418:VSL786419 VIM786418:VIP786419 UYQ786418:UYT786419 UOU786418:UOX786419 UEY786418:UFB786419 TVC786418:TVF786419 TLG786418:TLJ786419 TBK786418:TBN786419 SRO786418:SRR786419 SHS786418:SHV786419 RXW786418:RXZ786419 ROA786418:ROD786419 REE786418:REH786419 QUI786418:QUL786419 QKM786418:QKP786419 QAQ786418:QAT786419 PQU786418:PQX786419 PGY786418:PHB786419 OXC786418:OXF786419 ONG786418:ONJ786419 ODK786418:ODN786419 NTO786418:NTR786419 NJS786418:NJV786419 MZW786418:MZZ786419 MQA786418:MQD786419 MGE786418:MGH786419 LWI786418:LWL786419 LMM786418:LMP786419 LCQ786418:LCT786419 KSU786418:KSX786419 KIY786418:KJB786419 JZC786418:JZF786419 JPG786418:JPJ786419 JFK786418:JFN786419 IVO786418:IVR786419 ILS786418:ILV786419 IBW786418:IBZ786419 HSA786418:HSD786419 HIE786418:HIH786419 GYI786418:GYL786419 GOM786418:GOP786419 GEQ786418:GET786419 FUU786418:FUX786419 FKY786418:FLB786419 FBC786418:FBF786419 ERG786418:ERJ786419 EHK786418:EHN786419 DXO786418:DXR786419 DNS786418:DNV786419 DDW786418:DDZ786419 CUA786418:CUD786419 CKE786418:CKH786419 CAI786418:CAL786419 BQM786418:BQP786419 BGQ786418:BGT786419 AWU786418:AWX786419 AMY786418:ANB786419 ADC786418:ADF786419 TG786418:TJ786419 JK786418:JN786419 WVW720882:WVZ720883 WMA720882:WMD720883 WCE720882:WCH720883 VSI720882:VSL720883 VIM720882:VIP720883 UYQ720882:UYT720883 UOU720882:UOX720883 UEY720882:UFB720883 TVC720882:TVF720883 TLG720882:TLJ720883 TBK720882:TBN720883 SRO720882:SRR720883 SHS720882:SHV720883 RXW720882:RXZ720883 ROA720882:ROD720883 REE720882:REH720883 QUI720882:QUL720883 QKM720882:QKP720883 QAQ720882:QAT720883 PQU720882:PQX720883 PGY720882:PHB720883 OXC720882:OXF720883 ONG720882:ONJ720883 ODK720882:ODN720883 NTO720882:NTR720883 NJS720882:NJV720883 MZW720882:MZZ720883 MQA720882:MQD720883 MGE720882:MGH720883 LWI720882:LWL720883 LMM720882:LMP720883 LCQ720882:LCT720883 KSU720882:KSX720883 KIY720882:KJB720883 JZC720882:JZF720883 JPG720882:JPJ720883 JFK720882:JFN720883 IVO720882:IVR720883 ILS720882:ILV720883 IBW720882:IBZ720883 HSA720882:HSD720883 HIE720882:HIH720883 GYI720882:GYL720883 GOM720882:GOP720883 GEQ720882:GET720883 FUU720882:FUX720883 FKY720882:FLB720883 FBC720882:FBF720883 ERG720882:ERJ720883 EHK720882:EHN720883 DXO720882:DXR720883 DNS720882:DNV720883 DDW720882:DDZ720883 CUA720882:CUD720883 CKE720882:CKH720883 CAI720882:CAL720883 BQM720882:BQP720883 BGQ720882:BGT720883 AWU720882:AWX720883 AMY720882:ANB720883 ADC720882:ADF720883 TG720882:TJ720883 JK720882:JN720883 WVW655346:WVZ655347 WMA655346:WMD655347 WCE655346:WCH655347 VSI655346:VSL655347 VIM655346:VIP655347 UYQ655346:UYT655347 UOU655346:UOX655347 UEY655346:UFB655347 TVC655346:TVF655347 TLG655346:TLJ655347 TBK655346:TBN655347 SRO655346:SRR655347 SHS655346:SHV655347 RXW655346:RXZ655347 ROA655346:ROD655347 REE655346:REH655347 QUI655346:QUL655347 QKM655346:QKP655347 QAQ655346:QAT655347 PQU655346:PQX655347 PGY655346:PHB655347 OXC655346:OXF655347 ONG655346:ONJ655347 ODK655346:ODN655347 NTO655346:NTR655347 NJS655346:NJV655347 MZW655346:MZZ655347 MQA655346:MQD655347 MGE655346:MGH655347 LWI655346:LWL655347 LMM655346:LMP655347 LCQ655346:LCT655347 KSU655346:KSX655347 KIY655346:KJB655347 JZC655346:JZF655347 JPG655346:JPJ655347 JFK655346:JFN655347 IVO655346:IVR655347 ILS655346:ILV655347 IBW655346:IBZ655347 HSA655346:HSD655347 HIE655346:HIH655347 GYI655346:GYL655347 GOM655346:GOP655347 GEQ655346:GET655347 FUU655346:FUX655347 FKY655346:FLB655347 FBC655346:FBF655347 ERG655346:ERJ655347 EHK655346:EHN655347 DXO655346:DXR655347 DNS655346:DNV655347 DDW655346:DDZ655347 CUA655346:CUD655347 CKE655346:CKH655347 CAI655346:CAL655347 BQM655346:BQP655347 BGQ655346:BGT655347 AWU655346:AWX655347 AMY655346:ANB655347 ADC655346:ADF655347 TG655346:TJ655347 JK655346:JN655347 WVW589810:WVZ589811 WMA589810:WMD589811 WCE589810:WCH589811 VSI589810:VSL589811 VIM589810:VIP589811 UYQ589810:UYT589811 UOU589810:UOX589811 UEY589810:UFB589811 TVC589810:TVF589811 TLG589810:TLJ589811 TBK589810:TBN589811 SRO589810:SRR589811 SHS589810:SHV589811 RXW589810:RXZ589811 ROA589810:ROD589811 REE589810:REH589811 QUI589810:QUL589811 QKM589810:QKP589811 QAQ589810:QAT589811 PQU589810:PQX589811 PGY589810:PHB589811 OXC589810:OXF589811 ONG589810:ONJ589811 ODK589810:ODN589811 NTO589810:NTR589811 NJS589810:NJV589811 MZW589810:MZZ589811 MQA589810:MQD589811 MGE589810:MGH589811 LWI589810:LWL589811 LMM589810:LMP589811 LCQ589810:LCT589811 KSU589810:KSX589811 KIY589810:KJB589811 JZC589810:JZF589811 JPG589810:JPJ589811 JFK589810:JFN589811 IVO589810:IVR589811 ILS589810:ILV589811 IBW589810:IBZ589811 HSA589810:HSD589811 HIE589810:HIH589811 GYI589810:GYL589811 GOM589810:GOP589811 GEQ589810:GET589811 FUU589810:FUX589811 FKY589810:FLB589811 FBC589810:FBF589811 ERG589810:ERJ589811 EHK589810:EHN589811 DXO589810:DXR589811 DNS589810:DNV589811 DDW589810:DDZ589811 CUA589810:CUD589811 CKE589810:CKH589811 CAI589810:CAL589811 BQM589810:BQP589811 BGQ589810:BGT589811 AWU589810:AWX589811 AMY589810:ANB589811 ADC589810:ADF589811 TG589810:TJ589811 JK589810:JN589811 WVW524274:WVZ524275 WMA524274:WMD524275 WCE524274:WCH524275 VSI524274:VSL524275 VIM524274:VIP524275 UYQ524274:UYT524275 UOU524274:UOX524275 UEY524274:UFB524275 TVC524274:TVF524275 TLG524274:TLJ524275 TBK524274:TBN524275 SRO524274:SRR524275 SHS524274:SHV524275 RXW524274:RXZ524275 ROA524274:ROD524275 REE524274:REH524275 QUI524274:QUL524275 QKM524274:QKP524275 QAQ524274:QAT524275 PQU524274:PQX524275 PGY524274:PHB524275 OXC524274:OXF524275 ONG524274:ONJ524275 ODK524274:ODN524275 NTO524274:NTR524275 NJS524274:NJV524275 MZW524274:MZZ524275 MQA524274:MQD524275 MGE524274:MGH524275 LWI524274:LWL524275 LMM524274:LMP524275 LCQ524274:LCT524275 KSU524274:KSX524275 KIY524274:KJB524275 JZC524274:JZF524275 JPG524274:JPJ524275 JFK524274:JFN524275 IVO524274:IVR524275 ILS524274:ILV524275 IBW524274:IBZ524275 HSA524274:HSD524275 HIE524274:HIH524275 GYI524274:GYL524275 GOM524274:GOP524275 GEQ524274:GET524275 FUU524274:FUX524275 FKY524274:FLB524275 FBC524274:FBF524275 ERG524274:ERJ524275 EHK524274:EHN524275 DXO524274:DXR524275 DNS524274:DNV524275 DDW524274:DDZ524275 CUA524274:CUD524275 CKE524274:CKH524275 CAI524274:CAL524275 BQM524274:BQP524275 BGQ524274:BGT524275 AWU524274:AWX524275 AMY524274:ANB524275 ADC524274:ADF524275 TG524274:TJ524275 JK524274:JN524275 WVW458738:WVZ458739 WMA458738:WMD458739 WCE458738:WCH458739 VSI458738:VSL458739 VIM458738:VIP458739 UYQ458738:UYT458739 UOU458738:UOX458739 UEY458738:UFB458739 TVC458738:TVF458739 TLG458738:TLJ458739 TBK458738:TBN458739 SRO458738:SRR458739 SHS458738:SHV458739 RXW458738:RXZ458739 ROA458738:ROD458739 REE458738:REH458739 QUI458738:QUL458739 QKM458738:QKP458739 QAQ458738:QAT458739 PQU458738:PQX458739 PGY458738:PHB458739 OXC458738:OXF458739 ONG458738:ONJ458739 ODK458738:ODN458739 NTO458738:NTR458739 NJS458738:NJV458739 MZW458738:MZZ458739 MQA458738:MQD458739 MGE458738:MGH458739 LWI458738:LWL458739 LMM458738:LMP458739 LCQ458738:LCT458739 KSU458738:KSX458739 KIY458738:KJB458739 JZC458738:JZF458739 JPG458738:JPJ458739 JFK458738:JFN458739 IVO458738:IVR458739 ILS458738:ILV458739 IBW458738:IBZ458739 HSA458738:HSD458739 HIE458738:HIH458739 GYI458738:GYL458739 GOM458738:GOP458739 GEQ458738:GET458739 FUU458738:FUX458739 FKY458738:FLB458739 FBC458738:FBF458739 ERG458738:ERJ458739 EHK458738:EHN458739 DXO458738:DXR458739 DNS458738:DNV458739 DDW458738:DDZ458739 CUA458738:CUD458739 CKE458738:CKH458739 CAI458738:CAL458739 BQM458738:BQP458739 BGQ458738:BGT458739 AWU458738:AWX458739 AMY458738:ANB458739 ADC458738:ADF458739 TG458738:TJ458739 JK458738:JN458739 WVW393202:WVZ393203 WMA393202:WMD393203 WCE393202:WCH393203 VSI393202:VSL393203 VIM393202:VIP393203 UYQ393202:UYT393203 UOU393202:UOX393203 UEY393202:UFB393203 TVC393202:TVF393203 TLG393202:TLJ393203 TBK393202:TBN393203 SRO393202:SRR393203 SHS393202:SHV393203 RXW393202:RXZ393203 ROA393202:ROD393203 REE393202:REH393203 QUI393202:QUL393203 QKM393202:QKP393203 QAQ393202:QAT393203 PQU393202:PQX393203 PGY393202:PHB393203 OXC393202:OXF393203 ONG393202:ONJ393203 ODK393202:ODN393203 NTO393202:NTR393203 NJS393202:NJV393203 MZW393202:MZZ393203 MQA393202:MQD393203 MGE393202:MGH393203 LWI393202:LWL393203 LMM393202:LMP393203 LCQ393202:LCT393203 KSU393202:KSX393203 KIY393202:KJB393203 JZC393202:JZF393203 JPG393202:JPJ393203 JFK393202:JFN393203 IVO393202:IVR393203 ILS393202:ILV393203 IBW393202:IBZ393203 HSA393202:HSD393203 HIE393202:HIH393203 GYI393202:GYL393203 GOM393202:GOP393203 GEQ393202:GET393203 FUU393202:FUX393203 FKY393202:FLB393203 FBC393202:FBF393203 ERG393202:ERJ393203 EHK393202:EHN393203 DXO393202:DXR393203 DNS393202:DNV393203 DDW393202:DDZ393203 CUA393202:CUD393203 CKE393202:CKH393203 CAI393202:CAL393203 BQM393202:BQP393203 BGQ393202:BGT393203 AWU393202:AWX393203 AMY393202:ANB393203 ADC393202:ADF393203 TG393202:TJ393203 JK393202:JN393203 WVW327666:WVZ327667 WMA327666:WMD327667 WCE327666:WCH327667 VSI327666:VSL327667 VIM327666:VIP327667 UYQ327666:UYT327667 UOU327666:UOX327667 UEY327666:UFB327667 TVC327666:TVF327667 TLG327666:TLJ327667 TBK327666:TBN327667 SRO327666:SRR327667 SHS327666:SHV327667 RXW327666:RXZ327667 ROA327666:ROD327667 REE327666:REH327667 QUI327666:QUL327667 QKM327666:QKP327667 QAQ327666:QAT327667 PQU327666:PQX327667 PGY327666:PHB327667 OXC327666:OXF327667 ONG327666:ONJ327667 ODK327666:ODN327667 NTO327666:NTR327667 NJS327666:NJV327667 MZW327666:MZZ327667 MQA327666:MQD327667 MGE327666:MGH327667 LWI327666:LWL327667 LMM327666:LMP327667 LCQ327666:LCT327667 KSU327666:KSX327667 KIY327666:KJB327667 JZC327666:JZF327667 JPG327666:JPJ327667 JFK327666:JFN327667 IVO327666:IVR327667 ILS327666:ILV327667 IBW327666:IBZ327667 HSA327666:HSD327667 HIE327666:HIH327667 GYI327666:GYL327667 GOM327666:GOP327667 GEQ327666:GET327667 FUU327666:FUX327667 FKY327666:FLB327667 FBC327666:FBF327667 ERG327666:ERJ327667 EHK327666:EHN327667 DXO327666:DXR327667 DNS327666:DNV327667 DDW327666:DDZ327667 CUA327666:CUD327667 CKE327666:CKH327667 CAI327666:CAL327667 BQM327666:BQP327667 BGQ327666:BGT327667 AWU327666:AWX327667 AMY327666:ANB327667 ADC327666:ADF327667 TG327666:TJ327667 JK327666:JN327667 WVW262130:WVZ262131 WMA262130:WMD262131 WCE262130:WCH262131 VSI262130:VSL262131 VIM262130:VIP262131 UYQ262130:UYT262131 UOU262130:UOX262131 UEY262130:UFB262131 TVC262130:TVF262131 TLG262130:TLJ262131 TBK262130:TBN262131 SRO262130:SRR262131 SHS262130:SHV262131 RXW262130:RXZ262131 ROA262130:ROD262131 REE262130:REH262131 QUI262130:QUL262131 QKM262130:QKP262131 QAQ262130:QAT262131 PQU262130:PQX262131 PGY262130:PHB262131 OXC262130:OXF262131 ONG262130:ONJ262131 ODK262130:ODN262131 NTO262130:NTR262131 NJS262130:NJV262131 MZW262130:MZZ262131 MQA262130:MQD262131 MGE262130:MGH262131 LWI262130:LWL262131 LMM262130:LMP262131 LCQ262130:LCT262131 KSU262130:KSX262131 KIY262130:KJB262131 JZC262130:JZF262131 JPG262130:JPJ262131 JFK262130:JFN262131 IVO262130:IVR262131 ILS262130:ILV262131 IBW262130:IBZ262131 HSA262130:HSD262131 HIE262130:HIH262131 GYI262130:GYL262131 GOM262130:GOP262131 GEQ262130:GET262131 FUU262130:FUX262131 FKY262130:FLB262131 FBC262130:FBF262131 ERG262130:ERJ262131 EHK262130:EHN262131 DXO262130:DXR262131 DNS262130:DNV262131 DDW262130:DDZ262131 CUA262130:CUD262131 CKE262130:CKH262131 CAI262130:CAL262131 BQM262130:BQP262131 BGQ262130:BGT262131 AWU262130:AWX262131 AMY262130:ANB262131 ADC262130:ADF262131 TG262130:TJ262131 JK262130:JN262131 WVW196594:WVZ196595 WMA196594:WMD196595 WCE196594:WCH196595 VSI196594:VSL196595 VIM196594:VIP196595 UYQ196594:UYT196595 UOU196594:UOX196595 UEY196594:UFB196595 TVC196594:TVF196595 TLG196594:TLJ196595 TBK196594:TBN196595 SRO196594:SRR196595 SHS196594:SHV196595 RXW196594:RXZ196595 ROA196594:ROD196595 REE196594:REH196595 QUI196594:QUL196595 QKM196594:QKP196595 QAQ196594:QAT196595 PQU196594:PQX196595 PGY196594:PHB196595 OXC196594:OXF196595 ONG196594:ONJ196595 ODK196594:ODN196595 NTO196594:NTR196595 NJS196594:NJV196595 MZW196594:MZZ196595 MQA196594:MQD196595 MGE196594:MGH196595 LWI196594:LWL196595 LMM196594:LMP196595 LCQ196594:LCT196595 KSU196594:KSX196595 KIY196594:KJB196595 JZC196594:JZF196595 JPG196594:JPJ196595 JFK196594:JFN196595 IVO196594:IVR196595 ILS196594:ILV196595 IBW196594:IBZ196595 HSA196594:HSD196595 HIE196594:HIH196595 GYI196594:GYL196595 GOM196594:GOP196595 GEQ196594:GET196595 FUU196594:FUX196595 FKY196594:FLB196595 FBC196594:FBF196595 ERG196594:ERJ196595 EHK196594:EHN196595 DXO196594:DXR196595 DNS196594:DNV196595 DDW196594:DDZ196595 CUA196594:CUD196595 CKE196594:CKH196595 CAI196594:CAL196595 BQM196594:BQP196595 BGQ196594:BGT196595 AWU196594:AWX196595 AMY196594:ANB196595 ADC196594:ADF196595 TG196594:TJ196595 JK196594:JN196595 WVW131058:WVZ131059 WMA131058:WMD131059 WCE131058:WCH131059 VSI131058:VSL131059 VIM131058:VIP131059 UYQ131058:UYT131059 UOU131058:UOX131059 UEY131058:UFB131059 TVC131058:TVF131059 TLG131058:TLJ131059 TBK131058:TBN131059 SRO131058:SRR131059 SHS131058:SHV131059 RXW131058:RXZ131059 ROA131058:ROD131059 REE131058:REH131059 QUI131058:QUL131059 QKM131058:QKP131059 QAQ131058:QAT131059 PQU131058:PQX131059 PGY131058:PHB131059 OXC131058:OXF131059 ONG131058:ONJ131059 ODK131058:ODN131059 NTO131058:NTR131059 NJS131058:NJV131059 MZW131058:MZZ131059 MQA131058:MQD131059 MGE131058:MGH131059 LWI131058:LWL131059 LMM131058:LMP131059 LCQ131058:LCT131059 KSU131058:KSX131059 KIY131058:KJB131059 JZC131058:JZF131059 JPG131058:JPJ131059 JFK131058:JFN131059 IVO131058:IVR131059 ILS131058:ILV131059 IBW131058:IBZ131059 HSA131058:HSD131059 HIE131058:HIH131059 GYI131058:GYL131059 GOM131058:GOP131059 GEQ131058:GET131059 FUU131058:FUX131059 FKY131058:FLB131059 FBC131058:FBF131059 ERG131058:ERJ131059 EHK131058:EHN131059 DXO131058:DXR131059 DNS131058:DNV131059 DDW131058:DDZ131059 CUA131058:CUD131059 CKE131058:CKH131059 CAI131058:CAL131059 BQM131058:BQP131059 BGQ131058:BGT131059 AWU131058:AWX131059 AMY131058:ANB131059 ADC131058:ADF131059 TG131058:TJ131059 JK131058:JN131059 WMA983026:WMD983027 WVW65522:WVZ65523 WMA65522:WMD65523 WCE65522:WCH65523 VSI65522:VSL65523 VIM65522:VIP65523 UYQ65522:UYT65523 UOU65522:UOX65523 UEY65522:UFB65523 TVC65522:TVF65523 TLG65522:TLJ65523 TBK65522:TBN65523 SRO65522:SRR65523 SHS65522:SHV65523 RXW65522:RXZ65523 ROA65522:ROD65523 REE65522:REH65523 QUI65522:QUL65523 QKM65522:QKP65523 QAQ65522:QAT65523 PQU65522:PQX65523 PGY65522:PHB65523 OXC65522:OXF65523 ONG65522:ONJ65523 ODK65522:ODN65523 NTO65522:NTR65523 NJS65522:NJV65523 MZW65522:MZZ65523 MQA65522:MQD65523 MGE65522:MGH65523 LWI65522:LWL65523 LMM65522:LMP65523 LCQ65522:LCT65523 KSU65522:KSX65523 KIY65522:KJB65523 JZC65522:JZF65523 JPG65522:JPJ65523 JFK65522:JFN65523 IVO65522:IVR65523 ILS65522:ILV65523 IBW65522:IBZ65523 HSA65522:HSD65523 HIE65522:HIH65523 GYI65522:GYL65523 GOM65522:GOP65523 GEQ65522:GET65523 FUU65522:FUX65523 FKY65522:FLB65523 FBC65522:FBF65523 ERG65522:ERJ65523 EHK65522:EHN65523 DXO65522:DXR65523 DNS65522:DNV65523 DDW65522:DDZ65523 CUA65522:CUD65523 CKE65522:CKH65523 CAI65522:CAL65523 BQM65522:BQP65523 BGQ65522:BGT65523 AWU65522:AWX65523 AMY65522:ANB65523 ADC65522:ADF65523 TG65522:TJ65523 JK65522:JN65523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16:Q786417 R786418:R786419 G720880:Q720881 R720882:R720883 G655344:Q655345 R655346:R655347 G589808:Q589809 R589810:R589811 G524272:Q524273 R524274:R524275 G458736:Q458737 R458738:R458739 G393200:Q393201 R393202:R393203 G327664:Q327665 R327666:R327667 G262128:Q262129 R262130:R262131 G196592:Q196593 R196594:R196595 G131056:Q131057 R131058:R131059 G65520:Q65521 R65522:R65523 G983024:Q983025 R983026:R983027 G917488:Q917489 R917490:R917491 G851952:Q851953 R851954:R851955 E851952:E851953 F851954:F851955 E917488:E917489 F917490:F917491 E983024:E983025 F983026:F983027 E65520:E65521 F65522:F65523 E131056:E131057 F131058:F131059 E196592:E196593 F196594:F196595 E262128:E262129 F262130:F262131 E327664:E327665 F327666:F327667 E393200:E393201 F393202:F393203 E458736:E458737 F458738:F458739 E524272:E524273 F524274:F524275 E589808:E589809 F589810:F589811 E655344:E655345 F655346:F655347 E720880:E720881 F720882:F720883 E786416:E786417 F786418:F786419" xr:uid="{C20B7202-D55F-4F2F-BDDC-23318B1ADA5D}">
      <formula1>#REF!</formula1>
    </dataValidation>
  </dataValidations>
  <pageMargins left="0.25" right="0.25" top="0.75" bottom="0.75" header="0.3" footer="0.3"/>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6BC59-9214-4DCE-9FE4-41C0338F449E}">
  <sheetPr>
    <tabColor rgb="FFD9ECFF"/>
    <pageSetUpPr fitToPage="1"/>
  </sheetPr>
  <dimension ref="B1:V55"/>
  <sheetViews>
    <sheetView showGridLines="0" zoomScaleNormal="100" workbookViewId="0">
      <selection activeCell="H23" sqref="H23"/>
    </sheetView>
  </sheetViews>
  <sheetFormatPr baseColWidth="10" defaultRowHeight="18.75" customHeight="1" x14ac:dyDescent="0.25"/>
  <cols>
    <col min="1" max="1" width="3.6640625" style="97" customWidth="1"/>
    <col min="2" max="2" width="2.5546875" style="97" customWidth="1"/>
    <col min="3" max="3" width="9.109375" style="97" customWidth="1"/>
    <col min="4" max="4" width="16" style="97" customWidth="1"/>
    <col min="5" max="5" width="62.33203125" style="97" customWidth="1"/>
    <col min="6" max="6" width="2.5546875" style="98" customWidth="1"/>
    <col min="7" max="7" width="12" style="97" customWidth="1"/>
    <col min="8" max="16" width="9.6640625" style="98" customWidth="1"/>
    <col min="17" max="17" width="2" style="98" customWidth="1"/>
    <col min="18" max="18" width="75.44140625" style="98" customWidth="1"/>
    <col min="19" max="19" width="2.6640625" style="97" customWidth="1"/>
    <col min="20" max="267" width="11.44140625" style="97"/>
    <col min="268" max="269" width="3.6640625" style="97" customWidth="1"/>
    <col min="270" max="270" width="25" style="97" customWidth="1"/>
    <col min="271" max="271" width="34" style="97" customWidth="1"/>
    <col min="272" max="272" width="4.5546875" style="97" bestFit="1" customWidth="1"/>
    <col min="273" max="273" width="20.6640625" style="97" customWidth="1"/>
    <col min="274" max="274" width="20.44140625" style="97" customWidth="1"/>
    <col min="275" max="275" width="3.6640625" style="97" customWidth="1"/>
    <col min="276" max="523" width="11.44140625" style="97"/>
    <col min="524" max="525" width="3.6640625" style="97" customWidth="1"/>
    <col min="526" max="526" width="25" style="97" customWidth="1"/>
    <col min="527" max="527" width="34" style="97" customWidth="1"/>
    <col min="528" max="528" width="4.5546875" style="97" bestFit="1" customWidth="1"/>
    <col min="529" max="529" width="20.6640625" style="97" customWidth="1"/>
    <col min="530" max="530" width="20.44140625" style="97" customWidth="1"/>
    <col min="531" max="531" width="3.6640625" style="97" customWidth="1"/>
    <col min="532" max="779" width="11.44140625" style="97"/>
    <col min="780" max="781" width="3.6640625" style="97" customWidth="1"/>
    <col min="782" max="782" width="25" style="97" customWidth="1"/>
    <col min="783" max="783" width="34" style="97" customWidth="1"/>
    <col min="784" max="784" width="4.5546875" style="97" bestFit="1" customWidth="1"/>
    <col min="785" max="785" width="20.6640625" style="97" customWidth="1"/>
    <col min="786" max="786" width="20.44140625" style="97" customWidth="1"/>
    <col min="787" max="787" width="3.6640625" style="97" customWidth="1"/>
    <col min="788" max="1035" width="11.44140625" style="97"/>
    <col min="1036" max="1037" width="3.6640625" style="97" customWidth="1"/>
    <col min="1038" max="1038" width="25" style="97" customWidth="1"/>
    <col min="1039" max="1039" width="34" style="97" customWidth="1"/>
    <col min="1040" max="1040" width="4.5546875" style="97" bestFit="1" customWidth="1"/>
    <col min="1041" max="1041" width="20.6640625" style="97" customWidth="1"/>
    <col min="1042" max="1042" width="20.44140625" style="97" customWidth="1"/>
    <col min="1043" max="1043" width="3.6640625" style="97" customWidth="1"/>
    <col min="1044" max="1291" width="11.44140625" style="97"/>
    <col min="1292" max="1293" width="3.6640625" style="97" customWidth="1"/>
    <col min="1294" max="1294" width="25" style="97" customWidth="1"/>
    <col min="1295" max="1295" width="34" style="97" customWidth="1"/>
    <col min="1296" max="1296" width="4.5546875" style="97" bestFit="1" customWidth="1"/>
    <col min="1297" max="1297" width="20.6640625" style="97" customWidth="1"/>
    <col min="1298" max="1298" width="20.44140625" style="97" customWidth="1"/>
    <col min="1299" max="1299" width="3.6640625" style="97" customWidth="1"/>
    <col min="1300" max="1547" width="11.44140625" style="97"/>
    <col min="1548" max="1549" width="3.6640625" style="97" customWidth="1"/>
    <col min="1550" max="1550" width="25" style="97" customWidth="1"/>
    <col min="1551" max="1551" width="34" style="97" customWidth="1"/>
    <col min="1552" max="1552" width="4.5546875" style="97" bestFit="1" customWidth="1"/>
    <col min="1553" max="1553" width="20.6640625" style="97" customWidth="1"/>
    <col min="1554" max="1554" width="20.44140625" style="97" customWidth="1"/>
    <col min="1555" max="1555" width="3.6640625" style="97" customWidth="1"/>
    <col min="1556" max="1803" width="11.44140625" style="97"/>
    <col min="1804" max="1805" width="3.6640625" style="97" customWidth="1"/>
    <col min="1806" max="1806" width="25" style="97" customWidth="1"/>
    <col min="1807" max="1807" width="34" style="97" customWidth="1"/>
    <col min="1808" max="1808" width="4.5546875" style="97" bestFit="1" customWidth="1"/>
    <col min="1809" max="1809" width="20.6640625" style="97" customWidth="1"/>
    <col min="1810" max="1810" width="20.44140625" style="97" customWidth="1"/>
    <col min="1811" max="1811" width="3.6640625" style="97" customWidth="1"/>
    <col min="1812" max="2059" width="11.44140625" style="97"/>
    <col min="2060" max="2061" width="3.6640625" style="97" customWidth="1"/>
    <col min="2062" max="2062" width="25" style="97" customWidth="1"/>
    <col min="2063" max="2063" width="34" style="97" customWidth="1"/>
    <col min="2064" max="2064" width="4.5546875" style="97" bestFit="1" customWidth="1"/>
    <col min="2065" max="2065" width="20.6640625" style="97" customWidth="1"/>
    <col min="2066" max="2066" width="20.44140625" style="97" customWidth="1"/>
    <col min="2067" max="2067" width="3.6640625" style="97" customWidth="1"/>
    <col min="2068" max="2315" width="11.44140625" style="97"/>
    <col min="2316" max="2317" width="3.6640625" style="97" customWidth="1"/>
    <col min="2318" max="2318" width="25" style="97" customWidth="1"/>
    <col min="2319" max="2319" width="34" style="97" customWidth="1"/>
    <col min="2320" max="2320" width="4.5546875" style="97" bestFit="1" customWidth="1"/>
    <col min="2321" max="2321" width="20.6640625" style="97" customWidth="1"/>
    <col min="2322" max="2322" width="20.44140625" style="97" customWidth="1"/>
    <col min="2323" max="2323" width="3.6640625" style="97" customWidth="1"/>
    <col min="2324" max="2571" width="11.44140625" style="97"/>
    <col min="2572" max="2573" width="3.6640625" style="97" customWidth="1"/>
    <col min="2574" max="2574" width="25" style="97" customWidth="1"/>
    <col min="2575" max="2575" width="34" style="97" customWidth="1"/>
    <col min="2576" max="2576" width="4.5546875" style="97" bestFit="1" customWidth="1"/>
    <col min="2577" max="2577" width="20.6640625" style="97" customWidth="1"/>
    <col min="2578" max="2578" width="20.44140625" style="97" customWidth="1"/>
    <col min="2579" max="2579" width="3.6640625" style="97" customWidth="1"/>
    <col min="2580" max="2827" width="11.44140625" style="97"/>
    <col min="2828" max="2829" width="3.6640625" style="97" customWidth="1"/>
    <col min="2830" max="2830" width="25" style="97" customWidth="1"/>
    <col min="2831" max="2831" width="34" style="97" customWidth="1"/>
    <col min="2832" max="2832" width="4.5546875" style="97" bestFit="1" customWidth="1"/>
    <col min="2833" max="2833" width="20.6640625" style="97" customWidth="1"/>
    <col min="2834" max="2834" width="20.44140625" style="97" customWidth="1"/>
    <col min="2835" max="2835" width="3.6640625" style="97" customWidth="1"/>
    <col min="2836" max="3083" width="11.44140625" style="97"/>
    <col min="3084" max="3085" width="3.6640625" style="97" customWidth="1"/>
    <col min="3086" max="3086" width="25" style="97" customWidth="1"/>
    <col min="3087" max="3087" width="34" style="97" customWidth="1"/>
    <col min="3088" max="3088" width="4.5546875" style="97" bestFit="1" customWidth="1"/>
    <col min="3089" max="3089" width="20.6640625" style="97" customWidth="1"/>
    <col min="3090" max="3090" width="20.44140625" style="97" customWidth="1"/>
    <col min="3091" max="3091" width="3.6640625" style="97" customWidth="1"/>
    <col min="3092" max="3339" width="11.44140625" style="97"/>
    <col min="3340" max="3341" width="3.6640625" style="97" customWidth="1"/>
    <col min="3342" max="3342" width="25" style="97" customWidth="1"/>
    <col min="3343" max="3343" width="34" style="97" customWidth="1"/>
    <col min="3344" max="3344" width="4.5546875" style="97" bestFit="1" customWidth="1"/>
    <col min="3345" max="3345" width="20.6640625" style="97" customWidth="1"/>
    <col min="3346" max="3346" width="20.44140625" style="97" customWidth="1"/>
    <col min="3347" max="3347" width="3.6640625" style="97" customWidth="1"/>
    <col min="3348" max="3595" width="11.44140625" style="97"/>
    <col min="3596" max="3597" width="3.6640625" style="97" customWidth="1"/>
    <col min="3598" max="3598" width="25" style="97" customWidth="1"/>
    <col min="3599" max="3599" width="34" style="97" customWidth="1"/>
    <col min="3600" max="3600" width="4.5546875" style="97" bestFit="1" customWidth="1"/>
    <col min="3601" max="3601" width="20.6640625" style="97" customWidth="1"/>
    <col min="3602" max="3602" width="20.44140625" style="97" customWidth="1"/>
    <col min="3603" max="3603" width="3.6640625" style="97" customWidth="1"/>
    <col min="3604" max="3851" width="11.44140625" style="97"/>
    <col min="3852" max="3853" width="3.6640625" style="97" customWidth="1"/>
    <col min="3854" max="3854" width="25" style="97" customWidth="1"/>
    <col min="3855" max="3855" width="34" style="97" customWidth="1"/>
    <col min="3856" max="3856" width="4.5546875" style="97" bestFit="1" customWidth="1"/>
    <col min="3857" max="3857" width="20.6640625" style="97" customWidth="1"/>
    <col min="3858" max="3858" width="20.44140625" style="97" customWidth="1"/>
    <col min="3859" max="3859" width="3.6640625" style="97" customWidth="1"/>
    <col min="3860" max="4107" width="11.44140625" style="97"/>
    <col min="4108" max="4109" width="3.6640625" style="97" customWidth="1"/>
    <col min="4110" max="4110" width="25" style="97" customWidth="1"/>
    <col min="4111" max="4111" width="34" style="97" customWidth="1"/>
    <col min="4112" max="4112" width="4.5546875" style="97" bestFit="1" customWidth="1"/>
    <col min="4113" max="4113" width="20.6640625" style="97" customWidth="1"/>
    <col min="4114" max="4114" width="20.44140625" style="97" customWidth="1"/>
    <col min="4115" max="4115" width="3.6640625" style="97" customWidth="1"/>
    <col min="4116" max="4363" width="11.44140625" style="97"/>
    <col min="4364" max="4365" width="3.6640625" style="97" customWidth="1"/>
    <col min="4366" max="4366" width="25" style="97" customWidth="1"/>
    <col min="4367" max="4367" width="34" style="97" customWidth="1"/>
    <col min="4368" max="4368" width="4.5546875" style="97" bestFit="1" customWidth="1"/>
    <col min="4369" max="4369" width="20.6640625" style="97" customWidth="1"/>
    <col min="4370" max="4370" width="20.44140625" style="97" customWidth="1"/>
    <col min="4371" max="4371" width="3.6640625" style="97" customWidth="1"/>
    <col min="4372" max="4619" width="11.44140625" style="97"/>
    <col min="4620" max="4621" width="3.6640625" style="97" customWidth="1"/>
    <col min="4622" max="4622" width="25" style="97" customWidth="1"/>
    <col min="4623" max="4623" width="34" style="97" customWidth="1"/>
    <col min="4624" max="4624" width="4.5546875" style="97" bestFit="1" customWidth="1"/>
    <col min="4625" max="4625" width="20.6640625" style="97" customWidth="1"/>
    <col min="4626" max="4626" width="20.44140625" style="97" customWidth="1"/>
    <col min="4627" max="4627" width="3.6640625" style="97" customWidth="1"/>
    <col min="4628" max="4875" width="11.44140625" style="97"/>
    <col min="4876" max="4877" width="3.6640625" style="97" customWidth="1"/>
    <col min="4878" max="4878" width="25" style="97" customWidth="1"/>
    <col min="4879" max="4879" width="34" style="97" customWidth="1"/>
    <col min="4880" max="4880" width="4.5546875" style="97" bestFit="1" customWidth="1"/>
    <col min="4881" max="4881" width="20.6640625" style="97" customWidth="1"/>
    <col min="4882" max="4882" width="20.44140625" style="97" customWidth="1"/>
    <col min="4883" max="4883" width="3.6640625" style="97" customWidth="1"/>
    <col min="4884" max="5131" width="11.44140625" style="97"/>
    <col min="5132" max="5133" width="3.6640625" style="97" customWidth="1"/>
    <col min="5134" max="5134" width="25" style="97" customWidth="1"/>
    <col min="5135" max="5135" width="34" style="97" customWidth="1"/>
    <col min="5136" max="5136" width="4.5546875" style="97" bestFit="1" customWidth="1"/>
    <col min="5137" max="5137" width="20.6640625" style="97" customWidth="1"/>
    <col min="5138" max="5138" width="20.44140625" style="97" customWidth="1"/>
    <col min="5139" max="5139" width="3.6640625" style="97" customWidth="1"/>
    <col min="5140" max="5387" width="11.44140625" style="97"/>
    <col min="5388" max="5389" width="3.6640625" style="97" customWidth="1"/>
    <col min="5390" max="5390" width="25" style="97" customWidth="1"/>
    <col min="5391" max="5391" width="34" style="97" customWidth="1"/>
    <col min="5392" max="5392" width="4.5546875" style="97" bestFit="1" customWidth="1"/>
    <col min="5393" max="5393" width="20.6640625" style="97" customWidth="1"/>
    <col min="5394" max="5394" width="20.44140625" style="97" customWidth="1"/>
    <col min="5395" max="5395" width="3.6640625" style="97" customWidth="1"/>
    <col min="5396" max="5643" width="11.44140625" style="97"/>
    <col min="5644" max="5645" width="3.6640625" style="97" customWidth="1"/>
    <col min="5646" max="5646" width="25" style="97" customWidth="1"/>
    <col min="5647" max="5647" width="34" style="97" customWidth="1"/>
    <col min="5648" max="5648" width="4.5546875" style="97" bestFit="1" customWidth="1"/>
    <col min="5649" max="5649" width="20.6640625" style="97" customWidth="1"/>
    <col min="5650" max="5650" width="20.44140625" style="97" customWidth="1"/>
    <col min="5651" max="5651" width="3.6640625" style="97" customWidth="1"/>
    <col min="5652" max="5899" width="11.44140625" style="97"/>
    <col min="5900" max="5901" width="3.6640625" style="97" customWidth="1"/>
    <col min="5902" max="5902" width="25" style="97" customWidth="1"/>
    <col min="5903" max="5903" width="34" style="97" customWidth="1"/>
    <col min="5904" max="5904" width="4.5546875" style="97" bestFit="1" customWidth="1"/>
    <col min="5905" max="5905" width="20.6640625" style="97" customWidth="1"/>
    <col min="5906" max="5906" width="20.44140625" style="97" customWidth="1"/>
    <col min="5907" max="5907" width="3.6640625" style="97" customWidth="1"/>
    <col min="5908" max="6155" width="11.44140625" style="97"/>
    <col min="6156" max="6157" width="3.6640625" style="97" customWidth="1"/>
    <col min="6158" max="6158" width="25" style="97" customWidth="1"/>
    <col min="6159" max="6159" width="34" style="97" customWidth="1"/>
    <col min="6160" max="6160" width="4.5546875" style="97" bestFit="1" customWidth="1"/>
    <col min="6161" max="6161" width="20.6640625" style="97" customWidth="1"/>
    <col min="6162" max="6162" width="20.44140625" style="97" customWidth="1"/>
    <col min="6163" max="6163" width="3.6640625" style="97" customWidth="1"/>
    <col min="6164" max="6411" width="11.44140625" style="97"/>
    <col min="6412" max="6413" width="3.6640625" style="97" customWidth="1"/>
    <col min="6414" max="6414" width="25" style="97" customWidth="1"/>
    <col min="6415" max="6415" width="34" style="97" customWidth="1"/>
    <col min="6416" max="6416" width="4.5546875" style="97" bestFit="1" customWidth="1"/>
    <col min="6417" max="6417" width="20.6640625" style="97" customWidth="1"/>
    <col min="6418" max="6418" width="20.44140625" style="97" customWidth="1"/>
    <col min="6419" max="6419" width="3.6640625" style="97" customWidth="1"/>
    <col min="6420" max="6667" width="11.44140625" style="97"/>
    <col min="6668" max="6669" width="3.6640625" style="97" customWidth="1"/>
    <col min="6670" max="6670" width="25" style="97" customWidth="1"/>
    <col min="6671" max="6671" width="34" style="97" customWidth="1"/>
    <col min="6672" max="6672" width="4.5546875" style="97" bestFit="1" customWidth="1"/>
    <col min="6673" max="6673" width="20.6640625" style="97" customWidth="1"/>
    <col min="6674" max="6674" width="20.44140625" style="97" customWidth="1"/>
    <col min="6675" max="6675" width="3.6640625" style="97" customWidth="1"/>
    <col min="6676" max="6923" width="11.44140625" style="97"/>
    <col min="6924" max="6925" width="3.6640625" style="97" customWidth="1"/>
    <col min="6926" max="6926" width="25" style="97" customWidth="1"/>
    <col min="6927" max="6927" width="34" style="97" customWidth="1"/>
    <col min="6928" max="6928" width="4.5546875" style="97" bestFit="1" customWidth="1"/>
    <col min="6929" max="6929" width="20.6640625" style="97" customWidth="1"/>
    <col min="6930" max="6930" width="20.44140625" style="97" customWidth="1"/>
    <col min="6931" max="6931" width="3.6640625" style="97" customWidth="1"/>
    <col min="6932" max="7179" width="11.44140625" style="97"/>
    <col min="7180" max="7181" width="3.6640625" style="97" customWidth="1"/>
    <col min="7182" max="7182" width="25" style="97" customWidth="1"/>
    <col min="7183" max="7183" width="34" style="97" customWidth="1"/>
    <col min="7184" max="7184" width="4.5546875" style="97" bestFit="1" customWidth="1"/>
    <col min="7185" max="7185" width="20.6640625" style="97" customWidth="1"/>
    <col min="7186" max="7186" width="20.44140625" style="97" customWidth="1"/>
    <col min="7187" max="7187" width="3.6640625" style="97" customWidth="1"/>
    <col min="7188" max="7435" width="11.44140625" style="97"/>
    <col min="7436" max="7437" width="3.6640625" style="97" customWidth="1"/>
    <col min="7438" max="7438" width="25" style="97" customWidth="1"/>
    <col min="7439" max="7439" width="34" style="97" customWidth="1"/>
    <col min="7440" max="7440" width="4.5546875" style="97" bestFit="1" customWidth="1"/>
    <col min="7441" max="7441" width="20.6640625" style="97" customWidth="1"/>
    <col min="7442" max="7442" width="20.44140625" style="97" customWidth="1"/>
    <col min="7443" max="7443" width="3.6640625" style="97" customWidth="1"/>
    <col min="7444" max="7691" width="11.44140625" style="97"/>
    <col min="7692" max="7693" width="3.6640625" style="97" customWidth="1"/>
    <col min="7694" max="7694" width="25" style="97" customWidth="1"/>
    <col min="7695" max="7695" width="34" style="97" customWidth="1"/>
    <col min="7696" max="7696" width="4.5546875" style="97" bestFit="1" customWidth="1"/>
    <col min="7697" max="7697" width="20.6640625" style="97" customWidth="1"/>
    <col min="7698" max="7698" width="20.44140625" style="97" customWidth="1"/>
    <col min="7699" max="7699" width="3.6640625" style="97" customWidth="1"/>
    <col min="7700" max="7947" width="11.44140625" style="97"/>
    <col min="7948" max="7949" width="3.6640625" style="97" customWidth="1"/>
    <col min="7950" max="7950" width="25" style="97" customWidth="1"/>
    <col min="7951" max="7951" width="34" style="97" customWidth="1"/>
    <col min="7952" max="7952" width="4.5546875" style="97" bestFit="1" customWidth="1"/>
    <col min="7953" max="7953" width="20.6640625" style="97" customWidth="1"/>
    <col min="7954" max="7954" width="20.44140625" style="97" customWidth="1"/>
    <col min="7955" max="7955" width="3.6640625" style="97" customWidth="1"/>
    <col min="7956" max="8203" width="11.44140625" style="97"/>
    <col min="8204" max="8205" width="3.6640625" style="97" customWidth="1"/>
    <col min="8206" max="8206" width="25" style="97" customWidth="1"/>
    <col min="8207" max="8207" width="34" style="97" customWidth="1"/>
    <col min="8208" max="8208" width="4.5546875" style="97" bestFit="1" customWidth="1"/>
    <col min="8209" max="8209" width="20.6640625" style="97" customWidth="1"/>
    <col min="8210" max="8210" width="20.44140625" style="97" customWidth="1"/>
    <col min="8211" max="8211" width="3.6640625" style="97" customWidth="1"/>
    <col min="8212" max="8459" width="11.44140625" style="97"/>
    <col min="8460" max="8461" width="3.6640625" style="97" customWidth="1"/>
    <col min="8462" max="8462" width="25" style="97" customWidth="1"/>
    <col min="8463" max="8463" width="34" style="97" customWidth="1"/>
    <col min="8464" max="8464" width="4.5546875" style="97" bestFit="1" customWidth="1"/>
    <col min="8465" max="8465" width="20.6640625" style="97" customWidth="1"/>
    <col min="8466" max="8466" width="20.44140625" style="97" customWidth="1"/>
    <col min="8467" max="8467" width="3.6640625" style="97" customWidth="1"/>
    <col min="8468" max="8715" width="11.44140625" style="97"/>
    <col min="8716" max="8717" width="3.6640625" style="97" customWidth="1"/>
    <col min="8718" max="8718" width="25" style="97" customWidth="1"/>
    <col min="8719" max="8719" width="34" style="97" customWidth="1"/>
    <col min="8720" max="8720" width="4.5546875" style="97" bestFit="1" customWidth="1"/>
    <col min="8721" max="8721" width="20.6640625" style="97" customWidth="1"/>
    <col min="8722" max="8722" width="20.44140625" style="97" customWidth="1"/>
    <col min="8723" max="8723" width="3.6640625" style="97" customWidth="1"/>
    <col min="8724" max="8971" width="11.44140625" style="97"/>
    <col min="8972" max="8973" width="3.6640625" style="97" customWidth="1"/>
    <col min="8974" max="8974" width="25" style="97" customWidth="1"/>
    <col min="8975" max="8975" width="34" style="97" customWidth="1"/>
    <col min="8976" max="8976" width="4.5546875" style="97" bestFit="1" customWidth="1"/>
    <col min="8977" max="8977" width="20.6640625" style="97" customWidth="1"/>
    <col min="8978" max="8978" width="20.44140625" style="97" customWidth="1"/>
    <col min="8979" max="8979" width="3.6640625" style="97" customWidth="1"/>
    <col min="8980" max="9227" width="11.44140625" style="97"/>
    <col min="9228" max="9229" width="3.6640625" style="97" customWidth="1"/>
    <col min="9230" max="9230" width="25" style="97" customWidth="1"/>
    <col min="9231" max="9231" width="34" style="97" customWidth="1"/>
    <col min="9232" max="9232" width="4.5546875" style="97" bestFit="1" customWidth="1"/>
    <col min="9233" max="9233" width="20.6640625" style="97" customWidth="1"/>
    <col min="9234" max="9234" width="20.44140625" style="97" customWidth="1"/>
    <col min="9235" max="9235" width="3.6640625" style="97" customWidth="1"/>
    <col min="9236" max="9483" width="11.44140625" style="97"/>
    <col min="9484" max="9485" width="3.6640625" style="97" customWidth="1"/>
    <col min="9486" max="9486" width="25" style="97" customWidth="1"/>
    <col min="9487" max="9487" width="34" style="97" customWidth="1"/>
    <col min="9488" max="9488" width="4.5546875" style="97" bestFit="1" customWidth="1"/>
    <col min="9489" max="9489" width="20.6640625" style="97" customWidth="1"/>
    <col min="9490" max="9490" width="20.44140625" style="97" customWidth="1"/>
    <col min="9491" max="9491" width="3.6640625" style="97" customWidth="1"/>
    <col min="9492" max="9739" width="11.44140625" style="97"/>
    <col min="9740" max="9741" width="3.6640625" style="97" customWidth="1"/>
    <col min="9742" max="9742" width="25" style="97" customWidth="1"/>
    <col min="9743" max="9743" width="34" style="97" customWidth="1"/>
    <col min="9744" max="9744" width="4.5546875" style="97" bestFit="1" customWidth="1"/>
    <col min="9745" max="9745" width="20.6640625" style="97" customWidth="1"/>
    <col min="9746" max="9746" width="20.44140625" style="97" customWidth="1"/>
    <col min="9747" max="9747" width="3.6640625" style="97" customWidth="1"/>
    <col min="9748" max="9995" width="11.44140625" style="97"/>
    <col min="9996" max="9997" width="3.6640625" style="97" customWidth="1"/>
    <col min="9998" max="9998" width="25" style="97" customWidth="1"/>
    <col min="9999" max="9999" width="34" style="97" customWidth="1"/>
    <col min="10000" max="10000" width="4.5546875" style="97" bestFit="1" customWidth="1"/>
    <col min="10001" max="10001" width="20.6640625" style="97" customWidth="1"/>
    <col min="10002" max="10002" width="20.44140625" style="97" customWidth="1"/>
    <col min="10003" max="10003" width="3.6640625" style="97" customWidth="1"/>
    <col min="10004" max="10251" width="11.44140625" style="97"/>
    <col min="10252" max="10253" width="3.6640625" style="97" customWidth="1"/>
    <col min="10254" max="10254" width="25" style="97" customWidth="1"/>
    <col min="10255" max="10255" width="34" style="97" customWidth="1"/>
    <col min="10256" max="10256" width="4.5546875" style="97" bestFit="1" customWidth="1"/>
    <col min="10257" max="10257" width="20.6640625" style="97" customWidth="1"/>
    <col min="10258" max="10258" width="20.44140625" style="97" customWidth="1"/>
    <col min="10259" max="10259" width="3.6640625" style="97" customWidth="1"/>
    <col min="10260" max="10507" width="11.44140625" style="97"/>
    <col min="10508" max="10509" width="3.6640625" style="97" customWidth="1"/>
    <col min="10510" max="10510" width="25" style="97" customWidth="1"/>
    <col min="10511" max="10511" width="34" style="97" customWidth="1"/>
    <col min="10512" max="10512" width="4.5546875" style="97" bestFit="1" customWidth="1"/>
    <col min="10513" max="10513" width="20.6640625" style="97" customWidth="1"/>
    <col min="10514" max="10514" width="20.44140625" style="97" customWidth="1"/>
    <col min="10515" max="10515" width="3.6640625" style="97" customWidth="1"/>
    <col min="10516" max="10763" width="11.44140625" style="97"/>
    <col min="10764" max="10765" width="3.6640625" style="97" customWidth="1"/>
    <col min="10766" max="10766" width="25" style="97" customWidth="1"/>
    <col min="10767" max="10767" width="34" style="97" customWidth="1"/>
    <col min="10768" max="10768" width="4.5546875" style="97" bestFit="1" customWidth="1"/>
    <col min="10769" max="10769" width="20.6640625" style="97" customWidth="1"/>
    <col min="10770" max="10770" width="20.44140625" style="97" customWidth="1"/>
    <col min="10771" max="10771" width="3.6640625" style="97" customWidth="1"/>
    <col min="10772" max="11019" width="11.44140625" style="97"/>
    <col min="11020" max="11021" width="3.6640625" style="97" customWidth="1"/>
    <col min="11022" max="11022" width="25" style="97" customWidth="1"/>
    <col min="11023" max="11023" width="34" style="97" customWidth="1"/>
    <col min="11024" max="11024" width="4.5546875" style="97" bestFit="1" customWidth="1"/>
    <col min="11025" max="11025" width="20.6640625" style="97" customWidth="1"/>
    <col min="11026" max="11026" width="20.44140625" style="97" customWidth="1"/>
    <col min="11027" max="11027" width="3.6640625" style="97" customWidth="1"/>
    <col min="11028" max="11275" width="11.44140625" style="97"/>
    <col min="11276" max="11277" width="3.6640625" style="97" customWidth="1"/>
    <col min="11278" max="11278" width="25" style="97" customWidth="1"/>
    <col min="11279" max="11279" width="34" style="97" customWidth="1"/>
    <col min="11280" max="11280" width="4.5546875" style="97" bestFit="1" customWidth="1"/>
    <col min="11281" max="11281" width="20.6640625" style="97" customWidth="1"/>
    <col min="11282" max="11282" width="20.44140625" style="97" customWidth="1"/>
    <col min="11283" max="11283" width="3.6640625" style="97" customWidth="1"/>
    <col min="11284" max="11531" width="11.44140625" style="97"/>
    <col min="11532" max="11533" width="3.6640625" style="97" customWidth="1"/>
    <col min="11534" max="11534" width="25" style="97" customWidth="1"/>
    <col min="11535" max="11535" width="34" style="97" customWidth="1"/>
    <col min="11536" max="11536" width="4.5546875" style="97" bestFit="1" customWidth="1"/>
    <col min="11537" max="11537" width="20.6640625" style="97" customWidth="1"/>
    <col min="11538" max="11538" width="20.44140625" style="97" customWidth="1"/>
    <col min="11539" max="11539" width="3.6640625" style="97" customWidth="1"/>
    <col min="11540" max="11787" width="11.44140625" style="97"/>
    <col min="11788" max="11789" width="3.6640625" style="97" customWidth="1"/>
    <col min="11790" max="11790" width="25" style="97" customWidth="1"/>
    <col min="11791" max="11791" width="34" style="97" customWidth="1"/>
    <col min="11792" max="11792" width="4.5546875" style="97" bestFit="1" customWidth="1"/>
    <col min="11793" max="11793" width="20.6640625" style="97" customWidth="1"/>
    <col min="11794" max="11794" width="20.44140625" style="97" customWidth="1"/>
    <col min="11795" max="11795" width="3.6640625" style="97" customWidth="1"/>
    <col min="11796" max="12043" width="11.44140625" style="97"/>
    <col min="12044" max="12045" width="3.6640625" style="97" customWidth="1"/>
    <col min="12046" max="12046" width="25" style="97" customWidth="1"/>
    <col min="12047" max="12047" width="34" style="97" customWidth="1"/>
    <col min="12048" max="12048" width="4.5546875" style="97" bestFit="1" customWidth="1"/>
    <col min="12049" max="12049" width="20.6640625" style="97" customWidth="1"/>
    <col min="12050" max="12050" width="20.44140625" style="97" customWidth="1"/>
    <col min="12051" max="12051" width="3.6640625" style="97" customWidth="1"/>
    <col min="12052" max="12299" width="11.44140625" style="97"/>
    <col min="12300" max="12301" width="3.6640625" style="97" customWidth="1"/>
    <col min="12302" max="12302" width="25" style="97" customWidth="1"/>
    <col min="12303" max="12303" width="34" style="97" customWidth="1"/>
    <col min="12304" max="12304" width="4.5546875" style="97" bestFit="1" customWidth="1"/>
    <col min="12305" max="12305" width="20.6640625" style="97" customWidth="1"/>
    <col min="12306" max="12306" width="20.44140625" style="97" customWidth="1"/>
    <col min="12307" max="12307" width="3.6640625" style="97" customWidth="1"/>
    <col min="12308" max="12555" width="11.44140625" style="97"/>
    <col min="12556" max="12557" width="3.6640625" style="97" customWidth="1"/>
    <col min="12558" max="12558" width="25" style="97" customWidth="1"/>
    <col min="12559" max="12559" width="34" style="97" customWidth="1"/>
    <col min="12560" max="12560" width="4.5546875" style="97" bestFit="1" customWidth="1"/>
    <col min="12561" max="12561" width="20.6640625" style="97" customWidth="1"/>
    <col min="12562" max="12562" width="20.44140625" style="97" customWidth="1"/>
    <col min="12563" max="12563" width="3.6640625" style="97" customWidth="1"/>
    <col min="12564" max="12811" width="11.44140625" style="97"/>
    <col min="12812" max="12813" width="3.6640625" style="97" customWidth="1"/>
    <col min="12814" max="12814" width="25" style="97" customWidth="1"/>
    <col min="12815" max="12815" width="34" style="97" customWidth="1"/>
    <col min="12816" max="12816" width="4.5546875" style="97" bestFit="1" customWidth="1"/>
    <col min="12817" max="12817" width="20.6640625" style="97" customWidth="1"/>
    <col min="12818" max="12818" width="20.44140625" style="97" customWidth="1"/>
    <col min="12819" max="12819" width="3.6640625" style="97" customWidth="1"/>
    <col min="12820" max="13067" width="11.44140625" style="97"/>
    <col min="13068" max="13069" width="3.6640625" style="97" customWidth="1"/>
    <col min="13070" max="13070" width="25" style="97" customWidth="1"/>
    <col min="13071" max="13071" width="34" style="97" customWidth="1"/>
    <col min="13072" max="13072" width="4.5546875" style="97" bestFit="1" customWidth="1"/>
    <col min="13073" max="13073" width="20.6640625" style="97" customWidth="1"/>
    <col min="13074" max="13074" width="20.44140625" style="97" customWidth="1"/>
    <col min="13075" max="13075" width="3.6640625" style="97" customWidth="1"/>
    <col min="13076" max="13323" width="11.44140625" style="97"/>
    <col min="13324" max="13325" width="3.6640625" style="97" customWidth="1"/>
    <col min="13326" max="13326" width="25" style="97" customWidth="1"/>
    <col min="13327" max="13327" width="34" style="97" customWidth="1"/>
    <col min="13328" max="13328" width="4.5546875" style="97" bestFit="1" customWidth="1"/>
    <col min="13329" max="13329" width="20.6640625" style="97" customWidth="1"/>
    <col min="13330" max="13330" width="20.44140625" style="97" customWidth="1"/>
    <col min="13331" max="13331" width="3.6640625" style="97" customWidth="1"/>
    <col min="13332" max="13579" width="11.44140625" style="97"/>
    <col min="13580" max="13581" width="3.6640625" style="97" customWidth="1"/>
    <col min="13582" max="13582" width="25" style="97" customWidth="1"/>
    <col min="13583" max="13583" width="34" style="97" customWidth="1"/>
    <col min="13584" max="13584" width="4.5546875" style="97" bestFit="1" customWidth="1"/>
    <col min="13585" max="13585" width="20.6640625" style="97" customWidth="1"/>
    <col min="13586" max="13586" width="20.44140625" style="97" customWidth="1"/>
    <col min="13587" max="13587" width="3.6640625" style="97" customWidth="1"/>
    <col min="13588" max="13835" width="11.44140625" style="97"/>
    <col min="13836" max="13837" width="3.6640625" style="97" customWidth="1"/>
    <col min="13838" max="13838" width="25" style="97" customWidth="1"/>
    <col min="13839" max="13839" width="34" style="97" customWidth="1"/>
    <col min="13840" max="13840" width="4.5546875" style="97" bestFit="1" customWidth="1"/>
    <col min="13841" max="13841" width="20.6640625" style="97" customWidth="1"/>
    <col min="13842" max="13842" width="20.44140625" style="97" customWidth="1"/>
    <col min="13843" max="13843" width="3.6640625" style="97" customWidth="1"/>
    <col min="13844" max="14091" width="11.44140625" style="97"/>
    <col min="14092" max="14093" width="3.6640625" style="97" customWidth="1"/>
    <col min="14094" max="14094" width="25" style="97" customWidth="1"/>
    <col min="14095" max="14095" width="34" style="97" customWidth="1"/>
    <col min="14096" max="14096" width="4.5546875" style="97" bestFit="1" customWidth="1"/>
    <col min="14097" max="14097" width="20.6640625" style="97" customWidth="1"/>
    <col min="14098" max="14098" width="20.44140625" style="97" customWidth="1"/>
    <col min="14099" max="14099" width="3.6640625" style="97" customWidth="1"/>
    <col min="14100" max="14347" width="11.44140625" style="97"/>
    <col min="14348" max="14349" width="3.6640625" style="97" customWidth="1"/>
    <col min="14350" max="14350" width="25" style="97" customWidth="1"/>
    <col min="14351" max="14351" width="34" style="97" customWidth="1"/>
    <col min="14352" max="14352" width="4.5546875" style="97" bestFit="1" customWidth="1"/>
    <col min="14353" max="14353" width="20.6640625" style="97" customWidth="1"/>
    <col min="14354" max="14354" width="20.44140625" style="97" customWidth="1"/>
    <col min="14355" max="14355" width="3.6640625" style="97" customWidth="1"/>
    <col min="14356" max="14603" width="11.44140625" style="97"/>
    <col min="14604" max="14605" width="3.6640625" style="97" customWidth="1"/>
    <col min="14606" max="14606" width="25" style="97" customWidth="1"/>
    <col min="14607" max="14607" width="34" style="97" customWidth="1"/>
    <col min="14608" max="14608" width="4.5546875" style="97" bestFit="1" customWidth="1"/>
    <col min="14609" max="14609" width="20.6640625" style="97" customWidth="1"/>
    <col min="14610" max="14610" width="20.44140625" style="97" customWidth="1"/>
    <col min="14611" max="14611" width="3.6640625" style="97" customWidth="1"/>
    <col min="14612" max="14859" width="11.44140625" style="97"/>
    <col min="14860" max="14861" width="3.6640625" style="97" customWidth="1"/>
    <col min="14862" max="14862" width="25" style="97" customWidth="1"/>
    <col min="14863" max="14863" width="34" style="97" customWidth="1"/>
    <col min="14864" max="14864" width="4.5546875" style="97" bestFit="1" customWidth="1"/>
    <col min="14865" max="14865" width="20.6640625" style="97" customWidth="1"/>
    <col min="14866" max="14866" width="20.44140625" style="97" customWidth="1"/>
    <col min="14867" max="14867" width="3.6640625" style="97" customWidth="1"/>
    <col min="14868" max="15115" width="11.44140625" style="97"/>
    <col min="15116" max="15117" width="3.6640625" style="97" customWidth="1"/>
    <col min="15118" max="15118" width="25" style="97" customWidth="1"/>
    <col min="15119" max="15119" width="34" style="97" customWidth="1"/>
    <col min="15120" max="15120" width="4.5546875" style="97" bestFit="1" customWidth="1"/>
    <col min="15121" max="15121" width="20.6640625" style="97" customWidth="1"/>
    <col min="15122" max="15122" width="20.44140625" style="97" customWidth="1"/>
    <col min="15123" max="15123" width="3.6640625" style="97" customWidth="1"/>
    <col min="15124" max="15371" width="11.44140625" style="97"/>
    <col min="15372" max="15373" width="3.6640625" style="97" customWidth="1"/>
    <col min="15374" max="15374" width="25" style="97" customWidth="1"/>
    <col min="15375" max="15375" width="34" style="97" customWidth="1"/>
    <col min="15376" max="15376" width="4.5546875" style="97" bestFit="1" customWidth="1"/>
    <col min="15377" max="15377" width="20.6640625" style="97" customWidth="1"/>
    <col min="15378" max="15378" width="20.44140625" style="97" customWidth="1"/>
    <col min="15379" max="15379" width="3.6640625" style="97" customWidth="1"/>
    <col min="15380" max="15627" width="11.44140625" style="97"/>
    <col min="15628" max="15629" width="3.6640625" style="97" customWidth="1"/>
    <col min="15630" max="15630" width="25" style="97" customWidth="1"/>
    <col min="15631" max="15631" width="34" style="97" customWidth="1"/>
    <col min="15632" max="15632" width="4.5546875" style="97" bestFit="1" customWidth="1"/>
    <col min="15633" max="15633" width="20.6640625" style="97" customWidth="1"/>
    <col min="15634" max="15634" width="20.44140625" style="97" customWidth="1"/>
    <col min="15635" max="15635" width="3.6640625" style="97" customWidth="1"/>
    <col min="15636" max="15883" width="11.44140625" style="97"/>
    <col min="15884" max="15885" width="3.6640625" style="97" customWidth="1"/>
    <col min="15886" max="15886" width="25" style="97" customWidth="1"/>
    <col min="15887" max="15887" width="34" style="97" customWidth="1"/>
    <col min="15888" max="15888" width="4.5546875" style="97" bestFit="1" customWidth="1"/>
    <col min="15889" max="15889" width="20.6640625" style="97" customWidth="1"/>
    <col min="15890" max="15890" width="20.44140625" style="97" customWidth="1"/>
    <col min="15891" max="15891" width="3.6640625" style="97" customWidth="1"/>
    <col min="15892" max="16139" width="11.44140625" style="97"/>
    <col min="16140" max="16141" width="3.6640625" style="97" customWidth="1"/>
    <col min="16142" max="16142" width="25" style="97" customWidth="1"/>
    <col min="16143" max="16143" width="34" style="97" customWidth="1"/>
    <col min="16144" max="16144" width="4.5546875" style="97" bestFit="1" customWidth="1"/>
    <col min="16145" max="16145" width="20.6640625" style="97" customWidth="1"/>
    <col min="16146" max="16146" width="20.44140625" style="97" customWidth="1"/>
    <col min="16147" max="16147" width="3.6640625" style="97" customWidth="1"/>
    <col min="16148" max="16384" width="11.44140625" style="97"/>
  </cols>
  <sheetData>
    <row r="1" spans="2:22" ht="13.8" x14ac:dyDescent="0.25"/>
    <row r="2" spans="2:22" ht="18.75" customHeight="1" x14ac:dyDescent="0.25">
      <c r="B2" s="99"/>
      <c r="C2" s="100"/>
      <c r="D2" s="100"/>
      <c r="E2" s="101"/>
      <c r="F2" s="102"/>
      <c r="H2" s="97"/>
      <c r="I2" s="97"/>
      <c r="J2" s="97"/>
      <c r="K2" s="97"/>
      <c r="L2" s="97"/>
      <c r="M2" s="97"/>
      <c r="N2" s="97"/>
      <c r="O2" s="97"/>
      <c r="P2" s="97"/>
      <c r="Q2" s="97"/>
      <c r="R2" s="97"/>
    </row>
    <row r="3" spans="2:22" ht="44.25" customHeight="1" x14ac:dyDescent="0.25">
      <c r="B3" s="103"/>
      <c r="C3" s="158" t="s">
        <v>33</v>
      </c>
      <c r="D3" s="158"/>
      <c r="E3" s="158"/>
      <c r="F3" s="104"/>
      <c r="H3" s="97"/>
      <c r="I3" s="97"/>
      <c r="J3" s="97"/>
      <c r="K3" s="97"/>
      <c r="L3" s="97"/>
      <c r="M3" s="97"/>
      <c r="N3" s="97"/>
      <c r="O3" s="97"/>
      <c r="P3" s="97"/>
      <c r="Q3" s="97"/>
      <c r="R3" s="97"/>
    </row>
    <row r="4" spans="2:22" ht="15" customHeight="1" x14ac:dyDescent="0.25">
      <c r="B4" s="103"/>
      <c r="C4" s="105"/>
      <c r="D4" s="105"/>
      <c r="E4" s="106"/>
      <c r="F4" s="107"/>
      <c r="H4" s="97"/>
      <c r="I4" s="97"/>
      <c r="J4" s="97"/>
      <c r="K4" s="97"/>
      <c r="L4" s="97"/>
      <c r="M4" s="97"/>
      <c r="N4" s="97"/>
      <c r="O4" s="97"/>
      <c r="P4" s="97"/>
      <c r="Q4" s="97"/>
      <c r="R4" s="97"/>
    </row>
    <row r="5" spans="2:22" ht="23.25" customHeight="1" x14ac:dyDescent="0.25">
      <c r="B5" s="103"/>
      <c r="C5" s="160" t="s">
        <v>0</v>
      </c>
      <c r="D5" s="160"/>
      <c r="E5" s="160"/>
      <c r="F5" s="108"/>
      <c r="H5" s="109"/>
      <c r="I5" s="101"/>
      <c r="J5" s="101"/>
      <c r="K5" s="101"/>
      <c r="L5" s="101"/>
      <c r="M5" s="101"/>
      <c r="N5" s="101"/>
      <c r="O5" s="101"/>
      <c r="P5" s="110"/>
      <c r="Q5" s="97"/>
      <c r="R5" s="97"/>
    </row>
    <row r="6" spans="2:22" ht="18.75" customHeight="1" x14ac:dyDescent="0.25">
      <c r="B6" s="103"/>
      <c r="C6" s="152" t="s">
        <v>8</v>
      </c>
      <c r="D6" s="152"/>
      <c r="E6" s="111" t="str">
        <f>IF(Overview!$E$6="","",Overview!$E$6)</f>
        <v/>
      </c>
      <c r="F6" s="108"/>
      <c r="H6" s="112"/>
      <c r="I6" s="156" t="s">
        <v>57</v>
      </c>
      <c r="J6" s="156"/>
      <c r="K6" s="156"/>
      <c r="L6" s="156"/>
      <c r="M6" s="156"/>
      <c r="N6" s="156"/>
      <c r="O6" s="156"/>
      <c r="P6" s="113"/>
      <c r="Q6" s="97"/>
      <c r="R6" s="97"/>
    </row>
    <row r="7" spans="2:22" ht="18.75" customHeight="1" x14ac:dyDescent="0.25">
      <c r="B7" s="103"/>
      <c r="C7" s="152" t="s">
        <v>9</v>
      </c>
      <c r="D7" s="152"/>
      <c r="E7" s="111" t="str">
        <f>IF(Overview!$E$7="","",Overview!$E$7)</f>
        <v/>
      </c>
      <c r="F7" s="108"/>
      <c r="H7" s="112"/>
      <c r="I7" s="156"/>
      <c r="J7" s="156"/>
      <c r="K7" s="156"/>
      <c r="L7" s="156"/>
      <c r="M7" s="156"/>
      <c r="N7" s="156"/>
      <c r="O7" s="156"/>
      <c r="P7" s="113"/>
      <c r="Q7" s="97"/>
      <c r="R7" s="97"/>
    </row>
    <row r="8" spans="2:22" ht="18.75" customHeight="1" x14ac:dyDescent="0.25">
      <c r="B8" s="103"/>
      <c r="C8" s="152" t="s">
        <v>10</v>
      </c>
      <c r="D8" s="152"/>
      <c r="E8" s="111" t="str">
        <f>IF(Overview!$E$8="","",Overview!$E$8)</f>
        <v/>
      </c>
      <c r="F8" s="108"/>
      <c r="H8" s="112"/>
      <c r="I8" s="156"/>
      <c r="J8" s="156"/>
      <c r="K8" s="156"/>
      <c r="L8" s="156"/>
      <c r="M8" s="156"/>
      <c r="N8" s="156"/>
      <c r="O8" s="156"/>
      <c r="P8" s="113"/>
      <c r="Q8" s="97"/>
      <c r="R8" s="97"/>
    </row>
    <row r="9" spans="2:22" ht="18.75" customHeight="1" x14ac:dyDescent="0.25">
      <c r="B9" s="103"/>
      <c r="C9" s="152" t="s">
        <v>15</v>
      </c>
      <c r="D9" s="152"/>
      <c r="E9" s="111" t="str">
        <f>IF(Overview!$E$9="","",Overview!$E$9)</f>
        <v>Rückkehr</v>
      </c>
      <c r="F9" s="108"/>
      <c r="H9" s="112"/>
      <c r="I9" s="156"/>
      <c r="J9" s="156"/>
      <c r="K9" s="156"/>
      <c r="L9" s="156"/>
      <c r="M9" s="156"/>
      <c r="N9" s="156"/>
      <c r="O9" s="156"/>
      <c r="P9" s="113"/>
      <c r="Q9" s="97"/>
      <c r="R9" s="97"/>
    </row>
    <row r="10" spans="2:22" ht="18.75" customHeight="1" x14ac:dyDescent="0.25">
      <c r="B10" s="103"/>
      <c r="C10" s="152" t="s">
        <v>11</v>
      </c>
      <c r="D10" s="152"/>
      <c r="E10" s="111" t="str">
        <f>IF(Overview!$E$10="","",Overview!$E$10)</f>
        <v/>
      </c>
      <c r="F10" s="108"/>
      <c r="H10" s="112"/>
      <c r="I10" s="156"/>
      <c r="J10" s="156"/>
      <c r="K10" s="156"/>
      <c r="L10" s="156"/>
      <c r="M10" s="156"/>
      <c r="N10" s="156"/>
      <c r="O10" s="156"/>
      <c r="P10" s="113"/>
      <c r="Q10" s="97"/>
      <c r="R10" s="97"/>
      <c r="V10" s="114"/>
    </row>
    <row r="11" spans="2:22" ht="18.75" customHeight="1" x14ac:dyDescent="0.25">
      <c r="B11" s="103"/>
      <c r="C11" s="152" t="s">
        <v>1</v>
      </c>
      <c r="D11" s="152"/>
      <c r="E11" s="115" t="str">
        <f>IF(Overview!$E$11="","",Overview!$E$11)</f>
        <v/>
      </c>
      <c r="F11" s="108"/>
      <c r="H11" s="112"/>
      <c r="I11" s="156"/>
      <c r="J11" s="156"/>
      <c r="K11" s="156"/>
      <c r="L11" s="156"/>
      <c r="M11" s="156"/>
      <c r="N11" s="156"/>
      <c r="O11" s="156"/>
      <c r="P11" s="113"/>
      <c r="Q11" s="97"/>
      <c r="R11" s="97"/>
    </row>
    <row r="12" spans="2:22" ht="18.75" customHeight="1" x14ac:dyDescent="0.25">
      <c r="B12" s="103"/>
      <c r="C12" s="152" t="s">
        <v>2</v>
      </c>
      <c r="D12" s="152"/>
      <c r="E12" s="115" t="str">
        <f>IF(Overview!$E$12="","",Overview!$E$12)</f>
        <v/>
      </c>
      <c r="F12" s="108"/>
      <c r="H12" s="112"/>
      <c r="I12" s="156"/>
      <c r="J12" s="156"/>
      <c r="K12" s="156"/>
      <c r="L12" s="156"/>
      <c r="M12" s="156"/>
      <c r="N12" s="156"/>
      <c r="O12" s="156"/>
      <c r="P12" s="113"/>
      <c r="Q12" s="97"/>
      <c r="R12" s="97"/>
    </row>
    <row r="13" spans="2:22" ht="18.75" customHeight="1" x14ac:dyDescent="0.25">
      <c r="B13" s="103"/>
      <c r="C13" s="152" t="s">
        <v>3</v>
      </c>
      <c r="D13" s="152"/>
      <c r="E13" s="116" t="str">
        <f>Overview!E13</f>
        <v>befüllt sich automatisch</v>
      </c>
      <c r="F13" s="108"/>
      <c r="H13" s="112"/>
      <c r="I13" s="156"/>
      <c r="J13" s="156"/>
      <c r="K13" s="156"/>
      <c r="L13" s="156"/>
      <c r="M13" s="156"/>
      <c r="N13" s="156"/>
      <c r="O13" s="156"/>
      <c r="P13" s="113"/>
      <c r="Q13" s="97"/>
      <c r="R13" s="97"/>
    </row>
    <row r="14" spans="2:22" ht="12.75" customHeight="1" x14ac:dyDescent="0.25">
      <c r="B14" s="103"/>
      <c r="C14" s="103"/>
      <c r="D14" s="105"/>
      <c r="E14" s="106"/>
      <c r="F14" s="108"/>
      <c r="H14" s="134"/>
      <c r="I14" s="133"/>
      <c r="J14" s="133"/>
      <c r="K14" s="133"/>
      <c r="L14" s="133"/>
      <c r="M14" s="133"/>
      <c r="N14" s="133"/>
      <c r="O14" s="133"/>
      <c r="P14" s="135"/>
      <c r="Q14" s="97"/>
      <c r="R14" s="97"/>
    </row>
    <row r="15" spans="2:22" ht="23.25" customHeight="1" x14ac:dyDescent="0.25">
      <c r="B15" s="103"/>
      <c r="C15" s="161" t="s">
        <v>12</v>
      </c>
      <c r="D15" s="162"/>
      <c r="E15" s="163"/>
      <c r="F15" s="108"/>
      <c r="H15" s="97"/>
      <c r="I15" s="97"/>
      <c r="J15" s="97"/>
      <c r="K15" s="97"/>
      <c r="L15" s="97"/>
      <c r="M15" s="97"/>
      <c r="N15" s="97"/>
      <c r="O15" s="97"/>
      <c r="P15" s="97"/>
      <c r="Q15" s="97"/>
      <c r="R15" s="97"/>
    </row>
    <row r="16" spans="2:22" ht="18.75" customHeight="1" x14ac:dyDescent="0.25">
      <c r="B16" s="103"/>
      <c r="C16" s="164" t="s">
        <v>4</v>
      </c>
      <c r="D16" s="165"/>
      <c r="E16" s="115" t="str">
        <f>E11</f>
        <v/>
      </c>
      <c r="F16" s="108"/>
      <c r="H16" s="97"/>
      <c r="I16" s="97"/>
      <c r="J16" s="97"/>
      <c r="K16" s="97"/>
      <c r="L16" s="97"/>
      <c r="M16" s="97"/>
      <c r="N16" s="97"/>
      <c r="O16" s="97"/>
      <c r="P16" s="97"/>
      <c r="Q16" s="97"/>
      <c r="R16" s="97"/>
    </row>
    <row r="17" spans="2:19" ht="18.75" customHeight="1" x14ac:dyDescent="0.25">
      <c r="B17" s="103"/>
      <c r="C17" s="164" t="s">
        <v>5</v>
      </c>
      <c r="D17" s="165"/>
      <c r="E17" s="115">
        <v>45291</v>
      </c>
      <c r="F17" s="108"/>
      <c r="H17" s="97"/>
      <c r="I17" s="97"/>
      <c r="J17" s="97"/>
      <c r="K17" s="97"/>
      <c r="L17" s="97"/>
      <c r="M17" s="97"/>
      <c r="N17" s="97"/>
      <c r="O17" s="97"/>
      <c r="P17" s="97"/>
      <c r="Q17" s="97"/>
      <c r="R17" s="97"/>
    </row>
    <row r="18" spans="2:19" ht="18.75" customHeight="1" x14ac:dyDescent="0.25">
      <c r="B18" s="103"/>
      <c r="C18" s="164" t="s">
        <v>13</v>
      </c>
      <c r="D18" s="165"/>
      <c r="E18" s="16">
        <f>IF(OR($E$16="",$E$13="befüllt sich automatisch"),0,(($E$17-$E$16)/30.5)/$E$13)</f>
        <v>0</v>
      </c>
      <c r="F18" s="108"/>
      <c r="H18" s="97"/>
      <c r="I18" s="97"/>
      <c r="J18" s="97"/>
      <c r="K18" s="97"/>
      <c r="L18" s="97"/>
      <c r="M18" s="97"/>
      <c r="N18" s="97"/>
      <c r="O18" s="97"/>
      <c r="P18" s="97"/>
      <c r="Q18" s="97"/>
      <c r="R18" s="97"/>
    </row>
    <row r="19" spans="2:19" ht="18.75" customHeight="1" x14ac:dyDescent="0.25">
      <c r="B19" s="118"/>
      <c r="C19" s="119"/>
      <c r="D19" s="119"/>
      <c r="E19" s="119"/>
      <c r="F19" s="120"/>
      <c r="H19" s="97"/>
      <c r="I19" s="97"/>
      <c r="J19" s="97"/>
      <c r="K19" s="97"/>
      <c r="L19" s="97"/>
      <c r="M19" s="97"/>
      <c r="N19" s="97"/>
      <c r="O19" s="97"/>
      <c r="P19" s="97"/>
      <c r="Q19" s="97"/>
      <c r="R19" s="97"/>
    </row>
    <row r="20" spans="2:19" ht="13.8" x14ac:dyDescent="0.25"/>
    <row r="21" spans="2:19" ht="12" customHeight="1" x14ac:dyDescent="0.25">
      <c r="B21" s="99"/>
      <c r="C21" s="121"/>
      <c r="D21" s="100"/>
      <c r="E21" s="100"/>
      <c r="F21" s="100"/>
      <c r="G21" s="100"/>
      <c r="H21" s="100"/>
      <c r="I21" s="100"/>
      <c r="J21" s="100"/>
      <c r="K21" s="100"/>
      <c r="L21" s="100"/>
      <c r="M21" s="100"/>
      <c r="N21" s="100"/>
      <c r="O21" s="100"/>
      <c r="P21" s="100"/>
      <c r="Q21" s="157"/>
      <c r="R21" s="100"/>
      <c r="S21" s="102"/>
    </row>
    <row r="22" spans="2:19" ht="21" customHeight="1" x14ac:dyDescent="0.25">
      <c r="B22" s="103"/>
      <c r="C22" s="153" t="s">
        <v>30</v>
      </c>
      <c r="D22" s="153"/>
      <c r="E22" s="153"/>
      <c r="F22" s="122"/>
      <c r="G22" s="123" t="s">
        <v>28</v>
      </c>
      <c r="H22" s="124" t="s">
        <v>17</v>
      </c>
      <c r="I22" s="124" t="s">
        <v>18</v>
      </c>
      <c r="J22" s="124" t="s">
        <v>19</v>
      </c>
      <c r="K22" s="124" t="s">
        <v>20</v>
      </c>
      <c r="L22" s="124" t="s">
        <v>21</v>
      </c>
      <c r="M22" s="124" t="s">
        <v>22</v>
      </c>
      <c r="N22" s="124" t="s">
        <v>24</v>
      </c>
      <c r="O22" s="124" t="s">
        <v>23</v>
      </c>
      <c r="P22" s="124" t="s">
        <v>25</v>
      </c>
      <c r="Q22" s="158"/>
      <c r="R22" s="124" t="s">
        <v>32</v>
      </c>
      <c r="S22" s="107"/>
    </row>
    <row r="23" spans="2:19" ht="18.600000000000001" customHeight="1" x14ac:dyDescent="0.25">
      <c r="B23" s="103"/>
      <c r="C23" s="138" t="s">
        <v>71</v>
      </c>
      <c r="D23" s="139" t="s">
        <v>26</v>
      </c>
      <c r="E23" s="139"/>
      <c r="F23" s="21"/>
      <c r="G23" s="125">
        <f>SUM(H23:P23)</f>
        <v>0</v>
      </c>
      <c r="H23" s="127"/>
      <c r="I23" s="127"/>
      <c r="J23" s="127"/>
      <c r="K23" s="127"/>
      <c r="L23" s="127"/>
      <c r="M23" s="127"/>
      <c r="N23" s="127"/>
      <c r="O23" s="127"/>
      <c r="P23" s="127"/>
      <c r="Q23" s="158"/>
      <c r="R23" s="22"/>
      <c r="S23" s="107"/>
    </row>
    <row r="24" spans="2:19" ht="28.2" customHeight="1" x14ac:dyDescent="0.25">
      <c r="B24" s="103"/>
      <c r="C24" s="23" t="s">
        <v>72</v>
      </c>
      <c r="D24" s="139" t="s">
        <v>73</v>
      </c>
      <c r="E24" s="139"/>
      <c r="F24" s="24"/>
      <c r="G24" s="125">
        <f>SUM(H24:P24)</f>
        <v>0</v>
      </c>
      <c r="H24" s="127"/>
      <c r="I24" s="127"/>
      <c r="J24" s="127"/>
      <c r="K24" s="127"/>
      <c r="L24" s="127"/>
      <c r="M24" s="127"/>
      <c r="N24" s="127"/>
      <c r="O24" s="127"/>
      <c r="P24" s="127"/>
      <c r="Q24" s="158"/>
      <c r="R24" s="22"/>
      <c r="S24" s="107"/>
    </row>
    <row r="25" spans="2:19" ht="28.2" customHeight="1" x14ac:dyDescent="0.25">
      <c r="B25" s="103"/>
      <c r="C25" s="23" t="s">
        <v>74</v>
      </c>
      <c r="D25" s="139" t="s">
        <v>75</v>
      </c>
      <c r="E25" s="139"/>
      <c r="F25" s="24"/>
      <c r="G25" s="125">
        <f t="shared" ref="G25:G28" si="0">SUM(H25:P25)</f>
        <v>0</v>
      </c>
      <c r="H25" s="127"/>
      <c r="I25" s="127"/>
      <c r="J25" s="127"/>
      <c r="K25" s="127"/>
      <c r="L25" s="127"/>
      <c r="M25" s="127"/>
      <c r="N25" s="127"/>
      <c r="O25" s="127"/>
      <c r="P25" s="127"/>
      <c r="Q25" s="158"/>
      <c r="R25" s="22"/>
      <c r="S25" s="107"/>
    </row>
    <row r="26" spans="2:19" ht="18.600000000000001" customHeight="1" x14ac:dyDescent="0.25">
      <c r="B26" s="103"/>
      <c r="C26" s="23" t="s">
        <v>76</v>
      </c>
      <c r="D26" s="139" t="s">
        <v>77</v>
      </c>
      <c r="E26" s="139"/>
      <c r="F26" s="24"/>
      <c r="G26" s="125">
        <f t="shared" si="0"/>
        <v>0</v>
      </c>
      <c r="H26" s="127"/>
      <c r="I26" s="127"/>
      <c r="J26" s="127"/>
      <c r="K26" s="127"/>
      <c r="L26" s="127"/>
      <c r="M26" s="127"/>
      <c r="N26" s="127"/>
      <c r="O26" s="127"/>
      <c r="P26" s="127"/>
      <c r="Q26" s="158"/>
      <c r="R26" s="22"/>
      <c r="S26" s="107"/>
    </row>
    <row r="27" spans="2:19" ht="18.600000000000001" customHeight="1" x14ac:dyDescent="0.25">
      <c r="B27" s="103"/>
      <c r="C27" s="23" t="s">
        <v>78</v>
      </c>
      <c r="D27" s="139" t="s">
        <v>79</v>
      </c>
      <c r="E27" s="139"/>
      <c r="F27" s="24"/>
      <c r="G27" s="125">
        <f t="shared" si="0"/>
        <v>0</v>
      </c>
      <c r="H27" s="127"/>
      <c r="I27" s="127"/>
      <c r="J27" s="127"/>
      <c r="K27" s="127"/>
      <c r="L27" s="127"/>
      <c r="M27" s="127"/>
      <c r="N27" s="127"/>
      <c r="O27" s="127"/>
      <c r="P27" s="127"/>
      <c r="Q27" s="158"/>
      <c r="R27" s="22"/>
      <c r="S27" s="107"/>
    </row>
    <row r="28" spans="2:19" ht="18.600000000000001" customHeight="1" x14ac:dyDescent="0.25">
      <c r="B28" s="103"/>
      <c r="C28" s="23" t="s">
        <v>80</v>
      </c>
      <c r="D28" s="139" t="s">
        <v>81</v>
      </c>
      <c r="E28" s="139"/>
      <c r="F28" s="24"/>
      <c r="G28" s="125">
        <f t="shared" si="0"/>
        <v>0</v>
      </c>
      <c r="H28" s="127"/>
      <c r="I28" s="127"/>
      <c r="J28" s="127"/>
      <c r="K28" s="127"/>
      <c r="L28" s="127"/>
      <c r="M28" s="127"/>
      <c r="N28" s="127"/>
      <c r="O28" s="127"/>
      <c r="P28" s="127"/>
      <c r="Q28" s="158"/>
      <c r="R28" s="22"/>
      <c r="S28" s="107"/>
    </row>
    <row r="29" spans="2:19" ht="12" customHeight="1" x14ac:dyDescent="0.25">
      <c r="B29" s="118"/>
      <c r="C29" s="121"/>
      <c r="D29" s="119"/>
      <c r="E29" s="119"/>
      <c r="F29" s="119"/>
      <c r="G29" s="119"/>
      <c r="H29" s="117"/>
      <c r="I29" s="117"/>
      <c r="J29" s="117"/>
      <c r="K29" s="117"/>
      <c r="L29" s="117"/>
      <c r="M29" s="117"/>
      <c r="N29" s="117"/>
      <c r="O29" s="117"/>
      <c r="P29" s="117"/>
      <c r="Q29" s="159"/>
      <c r="R29" s="119"/>
      <c r="S29" s="120"/>
    </row>
    <row r="30" spans="2:19" ht="13.8" x14ac:dyDescent="0.25"/>
    <row r="31" spans="2:19" ht="12" customHeight="1" x14ac:dyDescent="0.25">
      <c r="B31" s="99"/>
      <c r="C31" s="100"/>
      <c r="D31" s="100"/>
      <c r="E31" s="100"/>
      <c r="F31" s="100"/>
      <c r="G31" s="100"/>
      <c r="H31" s="100"/>
      <c r="I31" s="100"/>
      <c r="J31" s="100"/>
      <c r="K31" s="100"/>
      <c r="L31" s="100"/>
      <c r="M31" s="100"/>
      <c r="N31" s="100"/>
      <c r="O31" s="100"/>
      <c r="P31" s="100"/>
      <c r="Q31" s="102"/>
      <c r="R31" s="97"/>
    </row>
    <row r="32" spans="2:19" ht="21" customHeight="1" x14ac:dyDescent="0.25">
      <c r="B32" s="126"/>
      <c r="C32" s="153" t="s">
        <v>31</v>
      </c>
      <c r="D32" s="153"/>
      <c r="E32" s="153"/>
      <c r="F32" s="106"/>
      <c r="G32" s="123" t="s">
        <v>28</v>
      </c>
      <c r="H32" s="154" t="s">
        <v>32</v>
      </c>
      <c r="I32" s="154"/>
      <c r="J32" s="154"/>
      <c r="K32" s="154"/>
      <c r="L32" s="154"/>
      <c r="M32" s="154"/>
      <c r="N32" s="154"/>
      <c r="O32" s="154"/>
      <c r="P32" s="154"/>
      <c r="Q32" s="104"/>
      <c r="R32" s="97"/>
    </row>
    <row r="33" spans="2:18" ht="18.600000000000001" customHeight="1" x14ac:dyDescent="0.25">
      <c r="B33" s="126"/>
      <c r="C33" s="23" t="s">
        <v>82</v>
      </c>
      <c r="D33" s="139" t="s">
        <v>83</v>
      </c>
      <c r="E33" s="139"/>
      <c r="F33" s="106"/>
      <c r="G33" s="25"/>
      <c r="H33" s="155"/>
      <c r="I33" s="155"/>
      <c r="J33" s="155"/>
      <c r="K33" s="155"/>
      <c r="L33" s="155"/>
      <c r="M33" s="155"/>
      <c r="N33" s="155"/>
      <c r="O33" s="155"/>
      <c r="P33" s="155"/>
      <c r="Q33" s="104"/>
      <c r="R33" s="97"/>
    </row>
    <row r="34" spans="2:18" ht="18.600000000000001" customHeight="1" x14ac:dyDescent="0.25">
      <c r="B34" s="103"/>
      <c r="C34" s="23" t="s">
        <v>84</v>
      </c>
      <c r="D34" s="139" t="s">
        <v>85</v>
      </c>
      <c r="E34" s="139" t="s">
        <v>27</v>
      </c>
      <c r="F34" s="24"/>
      <c r="G34" s="25"/>
      <c r="H34" s="155"/>
      <c r="I34" s="155"/>
      <c r="J34" s="155"/>
      <c r="K34" s="155"/>
      <c r="L34" s="155"/>
      <c r="M34" s="155"/>
      <c r="N34" s="155"/>
      <c r="O34" s="155"/>
      <c r="P34" s="155"/>
      <c r="Q34" s="107"/>
      <c r="R34" s="97"/>
    </row>
    <row r="35" spans="2:18" ht="12" customHeight="1" x14ac:dyDescent="0.25">
      <c r="B35" s="118"/>
      <c r="C35" s="121"/>
      <c r="D35" s="119"/>
      <c r="E35" s="119"/>
      <c r="F35" s="119"/>
      <c r="G35" s="119"/>
      <c r="H35" s="117"/>
      <c r="I35" s="117"/>
      <c r="J35" s="117"/>
      <c r="K35" s="117"/>
      <c r="L35" s="117"/>
      <c r="M35" s="117"/>
      <c r="N35" s="117"/>
      <c r="O35" s="117"/>
      <c r="P35" s="117"/>
      <c r="Q35" s="120"/>
      <c r="R35" s="97"/>
    </row>
    <row r="36" spans="2:18" ht="13.8" x14ac:dyDescent="0.25"/>
    <row r="37" spans="2:18" ht="12" customHeight="1" x14ac:dyDescent="0.25">
      <c r="B37" s="99"/>
      <c r="C37" s="100"/>
      <c r="D37" s="100"/>
      <c r="E37" s="100"/>
      <c r="F37" s="100"/>
      <c r="G37" s="100"/>
      <c r="H37" s="100"/>
      <c r="I37" s="100"/>
      <c r="J37" s="100"/>
      <c r="K37" s="100"/>
      <c r="L37" s="100"/>
      <c r="M37" s="100"/>
      <c r="N37" s="100"/>
      <c r="O37" s="100"/>
      <c r="P37" s="100"/>
      <c r="Q37" s="102"/>
      <c r="R37" s="97"/>
    </row>
    <row r="38" spans="2:18" ht="21" customHeight="1" x14ac:dyDescent="0.25">
      <c r="B38" s="103"/>
      <c r="C38" s="153" t="s">
        <v>29</v>
      </c>
      <c r="D38" s="153"/>
      <c r="E38" s="153"/>
      <c r="F38" s="106"/>
      <c r="G38" s="123" t="s">
        <v>28</v>
      </c>
      <c r="H38" s="154" t="s">
        <v>32</v>
      </c>
      <c r="I38" s="154"/>
      <c r="J38" s="154"/>
      <c r="K38" s="154"/>
      <c r="L38" s="154"/>
      <c r="M38" s="154"/>
      <c r="N38" s="154"/>
      <c r="O38" s="154"/>
      <c r="P38" s="154"/>
      <c r="Q38" s="104"/>
      <c r="R38" s="97"/>
    </row>
    <row r="39" spans="2:18" ht="19.5" customHeight="1" x14ac:dyDescent="0.25">
      <c r="B39" s="103"/>
      <c r="C39" s="26" t="s">
        <v>86</v>
      </c>
      <c r="D39" s="139" t="s">
        <v>87</v>
      </c>
      <c r="E39" s="139"/>
      <c r="F39" s="122"/>
      <c r="G39" s="27"/>
      <c r="H39" s="155"/>
      <c r="I39" s="155"/>
      <c r="J39" s="155"/>
      <c r="K39" s="155"/>
      <c r="L39" s="155"/>
      <c r="M39" s="155"/>
      <c r="N39" s="155"/>
      <c r="O39" s="155"/>
      <c r="P39" s="155"/>
      <c r="Q39" s="104"/>
      <c r="R39" s="97"/>
    </row>
    <row r="40" spans="2:18" ht="19.5" customHeight="1" x14ac:dyDescent="0.25">
      <c r="B40" s="103"/>
      <c r="C40" s="26" t="s">
        <v>88</v>
      </c>
      <c r="D40" s="139" t="s">
        <v>89</v>
      </c>
      <c r="E40" s="139"/>
      <c r="F40" s="122"/>
      <c r="G40" s="27"/>
      <c r="H40" s="155"/>
      <c r="I40" s="155"/>
      <c r="J40" s="155"/>
      <c r="K40" s="155"/>
      <c r="L40" s="155"/>
      <c r="M40" s="155"/>
      <c r="N40" s="155"/>
      <c r="O40" s="155"/>
      <c r="P40" s="155"/>
      <c r="Q40" s="107"/>
      <c r="R40" s="97"/>
    </row>
    <row r="41" spans="2:18" ht="19.5" customHeight="1" x14ac:dyDescent="0.25">
      <c r="B41" s="103"/>
      <c r="C41" s="26" t="s">
        <v>90</v>
      </c>
      <c r="D41" s="139" t="s">
        <v>91</v>
      </c>
      <c r="E41" s="139"/>
      <c r="F41" s="24"/>
      <c r="G41" s="27"/>
      <c r="H41" s="155"/>
      <c r="I41" s="155"/>
      <c r="J41" s="155"/>
      <c r="K41" s="155"/>
      <c r="L41" s="155"/>
      <c r="M41" s="155"/>
      <c r="N41" s="155"/>
      <c r="O41" s="155"/>
      <c r="P41" s="155"/>
      <c r="Q41" s="107"/>
      <c r="R41" s="97"/>
    </row>
    <row r="42" spans="2:18" ht="19.5" customHeight="1" x14ac:dyDescent="0.25">
      <c r="B42" s="103"/>
      <c r="C42" s="26" t="s">
        <v>92</v>
      </c>
      <c r="D42" s="139" t="s">
        <v>93</v>
      </c>
      <c r="E42" s="139"/>
      <c r="F42" s="24"/>
      <c r="G42" s="27"/>
      <c r="H42" s="155"/>
      <c r="I42" s="155"/>
      <c r="J42" s="155"/>
      <c r="K42" s="155"/>
      <c r="L42" s="155"/>
      <c r="M42" s="155"/>
      <c r="N42" s="155"/>
      <c r="O42" s="155"/>
      <c r="P42" s="155"/>
      <c r="Q42" s="107"/>
      <c r="R42" s="97"/>
    </row>
    <row r="43" spans="2:18" ht="19.5" customHeight="1" x14ac:dyDescent="0.25">
      <c r="B43" s="103"/>
      <c r="C43" s="26" t="s">
        <v>94</v>
      </c>
      <c r="D43" s="139" t="s">
        <v>95</v>
      </c>
      <c r="E43" s="139"/>
      <c r="F43" s="24"/>
      <c r="G43" s="27"/>
      <c r="H43" s="155"/>
      <c r="I43" s="155"/>
      <c r="J43" s="155"/>
      <c r="K43" s="155"/>
      <c r="L43" s="155"/>
      <c r="M43" s="155"/>
      <c r="N43" s="155"/>
      <c r="O43" s="155"/>
      <c r="P43" s="155"/>
      <c r="Q43" s="107"/>
      <c r="R43" s="97"/>
    </row>
    <row r="44" spans="2:18" ht="12" customHeight="1" x14ac:dyDescent="0.25">
      <c r="B44" s="118"/>
      <c r="C44" s="119"/>
      <c r="D44" s="119"/>
      <c r="E44" s="119"/>
      <c r="F44" s="119"/>
      <c r="G44" s="119"/>
      <c r="H44" s="119"/>
      <c r="I44" s="119"/>
      <c r="J44" s="119"/>
      <c r="K44" s="119"/>
      <c r="L44" s="119"/>
      <c r="M44" s="119"/>
      <c r="N44" s="119"/>
      <c r="O44" s="119"/>
      <c r="P44" s="119"/>
      <c r="Q44" s="120"/>
      <c r="R44" s="97"/>
    </row>
    <row r="45" spans="2:18" ht="13.8" x14ac:dyDescent="0.25"/>
    <row r="46" spans="2:18" ht="18" customHeight="1" x14ac:dyDescent="0.25">
      <c r="E46" s="98"/>
      <c r="F46" s="97"/>
      <c r="G46" s="98"/>
      <c r="R46" s="97"/>
    </row>
    <row r="47" spans="2:18" ht="18" customHeight="1" x14ac:dyDescent="0.25">
      <c r="E47" s="98"/>
      <c r="F47" s="97"/>
      <c r="G47" s="98"/>
      <c r="R47" s="97"/>
    </row>
    <row r="48" spans="2:18" ht="18.75" customHeight="1" x14ac:dyDescent="0.25">
      <c r="E48" s="98"/>
      <c r="F48" s="97"/>
      <c r="G48" s="98"/>
      <c r="R48" s="97"/>
    </row>
    <row r="49" spans="5:18" ht="13.8" x14ac:dyDescent="0.25">
      <c r="E49" s="98"/>
      <c r="F49" s="97"/>
      <c r="G49" s="98"/>
      <c r="R49" s="97"/>
    </row>
    <row r="50" spans="5:18" ht="18.75" customHeight="1" x14ac:dyDescent="0.25">
      <c r="E50" s="98"/>
      <c r="F50" s="97"/>
      <c r="G50" s="98"/>
      <c r="R50" s="97"/>
    </row>
    <row r="51" spans="5:18" ht="33" customHeight="1" x14ac:dyDescent="0.25">
      <c r="E51" s="98"/>
      <c r="F51" s="97"/>
      <c r="G51" s="98"/>
      <c r="R51" s="97"/>
    </row>
    <row r="52" spans="5:18" ht="18.75" customHeight="1" x14ac:dyDescent="0.25">
      <c r="E52" s="98"/>
      <c r="F52" s="97"/>
      <c r="G52" s="98"/>
      <c r="R52" s="97"/>
    </row>
    <row r="53" spans="5:18" ht="13.8" x14ac:dyDescent="0.25">
      <c r="E53" s="98"/>
      <c r="F53" s="97"/>
      <c r="G53" s="98"/>
      <c r="R53" s="97"/>
    </row>
    <row r="54" spans="5:18" ht="13.8" x14ac:dyDescent="0.25">
      <c r="E54" s="98"/>
      <c r="F54" s="97"/>
      <c r="G54" s="98"/>
      <c r="R54" s="97"/>
    </row>
    <row r="55" spans="5:18" ht="18.75" customHeight="1" x14ac:dyDescent="0.25">
      <c r="E55" s="98"/>
      <c r="F55" s="97"/>
      <c r="G55" s="98"/>
      <c r="R55" s="97"/>
    </row>
  </sheetData>
  <sheetProtection algorithmName="SHA-512" hashValue="GfUgAj8p7fQOxcI7rR7RJ+daQAs8FKJu7XQCstDois7awn3khlyRR3iaYeoDa31bvAiQiNAbcJdRy/ljH5QAdw==" saltValue="WMuGH8mQ+z8x4Nmt016DLw==" spinCount="100000" sheet="1" formatCells="0" formatRows="0" selectLockedCells="1"/>
  <mergeCells count="41">
    <mergeCell ref="D43:E43"/>
    <mergeCell ref="H43:P43"/>
    <mergeCell ref="D40:E40"/>
    <mergeCell ref="H40:P40"/>
    <mergeCell ref="D41:E41"/>
    <mergeCell ref="H41:P41"/>
    <mergeCell ref="D42:E42"/>
    <mergeCell ref="H42:P42"/>
    <mergeCell ref="C38:E38"/>
    <mergeCell ref="H38:P38"/>
    <mergeCell ref="D39:E39"/>
    <mergeCell ref="H39:P39"/>
    <mergeCell ref="D33:E33"/>
    <mergeCell ref="H33:P33"/>
    <mergeCell ref="D34:E34"/>
    <mergeCell ref="H34:P34"/>
    <mergeCell ref="H32:P32"/>
    <mergeCell ref="C13:D13"/>
    <mergeCell ref="C15:E15"/>
    <mergeCell ref="C16:D16"/>
    <mergeCell ref="C17:D17"/>
    <mergeCell ref="C18:D18"/>
    <mergeCell ref="D26:E26"/>
    <mergeCell ref="D27:E27"/>
    <mergeCell ref="D28:E28"/>
    <mergeCell ref="C32:E32"/>
    <mergeCell ref="I6:O13"/>
    <mergeCell ref="C9:D9"/>
    <mergeCell ref="C10:D10"/>
    <mergeCell ref="C11:D11"/>
    <mergeCell ref="C12:D12"/>
    <mergeCell ref="Q21:Q29"/>
    <mergeCell ref="C22:E22"/>
    <mergeCell ref="D23:E23"/>
    <mergeCell ref="D24:E24"/>
    <mergeCell ref="D25:E25"/>
    <mergeCell ref="C3:E3"/>
    <mergeCell ref="C5:E5"/>
    <mergeCell ref="C6:D6"/>
    <mergeCell ref="C7:D7"/>
    <mergeCell ref="C8:D8"/>
  </mergeCells>
  <conditionalFormatting sqref="D23:D28">
    <cfRule type="expression" dxfId="43" priority="7" stopIfTrue="1">
      <formula>LEFT(D23,7)="Bereich"</formula>
    </cfRule>
    <cfRule type="expression" dxfId="42" priority="8" stopIfTrue="1">
      <formula>LEFT(D23,5)="davon"</formula>
    </cfRule>
  </conditionalFormatting>
  <conditionalFormatting sqref="D34">
    <cfRule type="expression" dxfId="41" priority="5" stopIfTrue="1">
      <formula>LEFT(D34,7)="Bereich"</formula>
    </cfRule>
    <cfRule type="expression" dxfId="40" priority="6" stopIfTrue="1">
      <formula>LEFT(D34,5)="davon"</formula>
    </cfRule>
  </conditionalFormatting>
  <conditionalFormatting sqref="D33">
    <cfRule type="expression" dxfId="39" priority="3" stopIfTrue="1">
      <formula>LEFT(D33,7)="Bereich"</formula>
    </cfRule>
    <cfRule type="expression" dxfId="38" priority="4" stopIfTrue="1">
      <formula>LEFT(D33,5)="davon"</formula>
    </cfRule>
  </conditionalFormatting>
  <conditionalFormatting sqref="D39:D43">
    <cfRule type="expression" dxfId="37" priority="1" stopIfTrue="1">
      <formula>LEFT(D39,7)="Bereich"</formula>
    </cfRule>
    <cfRule type="expression" dxfId="36" priority="2" stopIfTrue="1">
      <formula>LEFT(D39,5)="davon"</formula>
    </cfRule>
  </conditionalFormatting>
  <dataValidations count="1">
    <dataValidation type="list" allowBlank="1" showInputMessage="1" showErrorMessage="1" promptTitle="Dropdown-Menü" prompt="Bitte aus dem Dropdown-Menü auswählen!" sqref="WVW983026:WVZ983027 WCE983026:WCH983027 VSI983026:VSL983027 VIM983026:VIP983027 UYQ983026:UYT983027 UOU983026:UOX983027 UEY983026:UFB983027 TVC983026:TVF983027 TLG983026:TLJ983027 TBK983026:TBN983027 SRO983026:SRR983027 SHS983026:SHV983027 RXW983026:RXZ983027 ROA983026:ROD983027 REE983026:REH983027 QUI983026:QUL983027 QKM983026:QKP983027 QAQ983026:QAT983027 PQU983026:PQX983027 PGY983026:PHB983027 OXC983026:OXF983027 ONG983026:ONJ983027 ODK983026:ODN983027 NTO983026:NTR983027 NJS983026:NJV983027 MZW983026:MZZ983027 MQA983026:MQD983027 MGE983026:MGH983027 LWI983026:LWL983027 LMM983026:LMP983027 LCQ983026:LCT983027 KSU983026:KSX983027 KIY983026:KJB983027 JZC983026:JZF983027 JPG983026:JPJ983027 JFK983026:JFN983027 IVO983026:IVR983027 ILS983026:ILV983027 IBW983026:IBZ983027 HSA983026:HSD983027 HIE983026:HIH983027 GYI983026:GYL983027 GOM983026:GOP983027 GEQ983026:GET983027 FUU983026:FUX983027 FKY983026:FLB983027 FBC983026:FBF983027 ERG983026:ERJ983027 EHK983026:EHN983027 DXO983026:DXR983027 DNS983026:DNV983027 DDW983026:DDZ983027 CUA983026:CUD983027 CKE983026:CKH983027 CAI983026:CAL983027 BQM983026:BQP983027 BGQ983026:BGT983027 AWU983026:AWX983027 AMY983026:ANB983027 ADC983026:ADF983027 TG983026:TJ983027 JK983026:JN983027 WVW917490:WVZ917491 WMA917490:WMD917491 WCE917490:WCH917491 VSI917490:VSL917491 VIM917490:VIP917491 UYQ917490:UYT917491 UOU917490:UOX917491 UEY917490:UFB917491 TVC917490:TVF917491 TLG917490:TLJ917491 TBK917490:TBN917491 SRO917490:SRR917491 SHS917490:SHV917491 RXW917490:RXZ917491 ROA917490:ROD917491 REE917490:REH917491 QUI917490:QUL917491 QKM917490:QKP917491 QAQ917490:QAT917491 PQU917490:PQX917491 PGY917490:PHB917491 OXC917490:OXF917491 ONG917490:ONJ917491 ODK917490:ODN917491 NTO917490:NTR917491 NJS917490:NJV917491 MZW917490:MZZ917491 MQA917490:MQD917491 MGE917490:MGH917491 LWI917490:LWL917491 LMM917490:LMP917491 LCQ917490:LCT917491 KSU917490:KSX917491 KIY917490:KJB917491 JZC917490:JZF917491 JPG917490:JPJ917491 JFK917490:JFN917491 IVO917490:IVR917491 ILS917490:ILV917491 IBW917490:IBZ917491 HSA917490:HSD917491 HIE917490:HIH917491 GYI917490:GYL917491 GOM917490:GOP917491 GEQ917490:GET917491 FUU917490:FUX917491 FKY917490:FLB917491 FBC917490:FBF917491 ERG917490:ERJ917491 EHK917490:EHN917491 DXO917490:DXR917491 DNS917490:DNV917491 DDW917490:DDZ917491 CUA917490:CUD917491 CKE917490:CKH917491 CAI917490:CAL917491 BQM917490:BQP917491 BGQ917490:BGT917491 AWU917490:AWX917491 AMY917490:ANB917491 ADC917490:ADF917491 TG917490:TJ917491 JK917490:JN917491 WVW851954:WVZ851955 WMA851954:WMD851955 WCE851954:WCH851955 VSI851954:VSL851955 VIM851954:VIP851955 UYQ851954:UYT851955 UOU851954:UOX851955 UEY851954:UFB851955 TVC851954:TVF851955 TLG851954:TLJ851955 TBK851954:TBN851955 SRO851954:SRR851955 SHS851954:SHV851955 RXW851954:RXZ851955 ROA851954:ROD851955 REE851954:REH851955 QUI851954:QUL851955 QKM851954:QKP851955 QAQ851954:QAT851955 PQU851954:PQX851955 PGY851954:PHB851955 OXC851954:OXF851955 ONG851954:ONJ851955 ODK851954:ODN851955 NTO851954:NTR851955 NJS851954:NJV851955 MZW851954:MZZ851955 MQA851954:MQD851955 MGE851954:MGH851955 LWI851954:LWL851955 LMM851954:LMP851955 LCQ851954:LCT851955 KSU851954:KSX851955 KIY851954:KJB851955 JZC851954:JZF851955 JPG851954:JPJ851955 JFK851954:JFN851955 IVO851954:IVR851955 ILS851954:ILV851955 IBW851954:IBZ851955 HSA851954:HSD851955 HIE851954:HIH851955 GYI851954:GYL851955 GOM851954:GOP851955 GEQ851954:GET851955 FUU851954:FUX851955 FKY851954:FLB851955 FBC851954:FBF851955 ERG851954:ERJ851955 EHK851954:EHN851955 DXO851954:DXR851955 DNS851954:DNV851955 DDW851954:DDZ851955 CUA851954:CUD851955 CKE851954:CKH851955 CAI851954:CAL851955 BQM851954:BQP851955 BGQ851954:BGT851955 AWU851954:AWX851955 AMY851954:ANB851955 ADC851954:ADF851955 TG851954:TJ851955 JK851954:JN851955 WVW786418:WVZ786419 WMA786418:WMD786419 WCE786418:WCH786419 VSI786418:VSL786419 VIM786418:VIP786419 UYQ786418:UYT786419 UOU786418:UOX786419 UEY786418:UFB786419 TVC786418:TVF786419 TLG786418:TLJ786419 TBK786418:TBN786419 SRO786418:SRR786419 SHS786418:SHV786419 RXW786418:RXZ786419 ROA786418:ROD786419 REE786418:REH786419 QUI786418:QUL786419 QKM786418:QKP786419 QAQ786418:QAT786419 PQU786418:PQX786419 PGY786418:PHB786419 OXC786418:OXF786419 ONG786418:ONJ786419 ODK786418:ODN786419 NTO786418:NTR786419 NJS786418:NJV786419 MZW786418:MZZ786419 MQA786418:MQD786419 MGE786418:MGH786419 LWI786418:LWL786419 LMM786418:LMP786419 LCQ786418:LCT786419 KSU786418:KSX786419 KIY786418:KJB786419 JZC786418:JZF786419 JPG786418:JPJ786419 JFK786418:JFN786419 IVO786418:IVR786419 ILS786418:ILV786419 IBW786418:IBZ786419 HSA786418:HSD786419 HIE786418:HIH786419 GYI786418:GYL786419 GOM786418:GOP786419 GEQ786418:GET786419 FUU786418:FUX786419 FKY786418:FLB786419 FBC786418:FBF786419 ERG786418:ERJ786419 EHK786418:EHN786419 DXO786418:DXR786419 DNS786418:DNV786419 DDW786418:DDZ786419 CUA786418:CUD786419 CKE786418:CKH786419 CAI786418:CAL786419 BQM786418:BQP786419 BGQ786418:BGT786419 AWU786418:AWX786419 AMY786418:ANB786419 ADC786418:ADF786419 TG786418:TJ786419 JK786418:JN786419 WVW720882:WVZ720883 WMA720882:WMD720883 WCE720882:WCH720883 VSI720882:VSL720883 VIM720882:VIP720883 UYQ720882:UYT720883 UOU720882:UOX720883 UEY720882:UFB720883 TVC720882:TVF720883 TLG720882:TLJ720883 TBK720882:TBN720883 SRO720882:SRR720883 SHS720882:SHV720883 RXW720882:RXZ720883 ROA720882:ROD720883 REE720882:REH720883 QUI720882:QUL720883 QKM720882:QKP720883 QAQ720882:QAT720883 PQU720882:PQX720883 PGY720882:PHB720883 OXC720882:OXF720883 ONG720882:ONJ720883 ODK720882:ODN720883 NTO720882:NTR720883 NJS720882:NJV720883 MZW720882:MZZ720883 MQA720882:MQD720883 MGE720882:MGH720883 LWI720882:LWL720883 LMM720882:LMP720883 LCQ720882:LCT720883 KSU720882:KSX720883 KIY720882:KJB720883 JZC720882:JZF720883 JPG720882:JPJ720883 JFK720882:JFN720883 IVO720882:IVR720883 ILS720882:ILV720883 IBW720882:IBZ720883 HSA720882:HSD720883 HIE720882:HIH720883 GYI720882:GYL720883 GOM720882:GOP720883 GEQ720882:GET720883 FUU720882:FUX720883 FKY720882:FLB720883 FBC720882:FBF720883 ERG720882:ERJ720883 EHK720882:EHN720883 DXO720882:DXR720883 DNS720882:DNV720883 DDW720882:DDZ720883 CUA720882:CUD720883 CKE720882:CKH720883 CAI720882:CAL720883 BQM720882:BQP720883 BGQ720882:BGT720883 AWU720882:AWX720883 AMY720882:ANB720883 ADC720882:ADF720883 TG720882:TJ720883 JK720882:JN720883 WVW655346:WVZ655347 WMA655346:WMD655347 WCE655346:WCH655347 VSI655346:VSL655347 VIM655346:VIP655347 UYQ655346:UYT655347 UOU655346:UOX655347 UEY655346:UFB655347 TVC655346:TVF655347 TLG655346:TLJ655347 TBK655346:TBN655347 SRO655346:SRR655347 SHS655346:SHV655347 RXW655346:RXZ655347 ROA655346:ROD655347 REE655346:REH655347 QUI655346:QUL655347 QKM655346:QKP655347 QAQ655346:QAT655347 PQU655346:PQX655347 PGY655346:PHB655347 OXC655346:OXF655347 ONG655346:ONJ655347 ODK655346:ODN655347 NTO655346:NTR655347 NJS655346:NJV655347 MZW655346:MZZ655347 MQA655346:MQD655347 MGE655346:MGH655347 LWI655346:LWL655347 LMM655346:LMP655347 LCQ655346:LCT655347 KSU655346:KSX655347 KIY655346:KJB655347 JZC655346:JZF655347 JPG655346:JPJ655347 JFK655346:JFN655347 IVO655346:IVR655347 ILS655346:ILV655347 IBW655346:IBZ655347 HSA655346:HSD655347 HIE655346:HIH655347 GYI655346:GYL655347 GOM655346:GOP655347 GEQ655346:GET655347 FUU655346:FUX655347 FKY655346:FLB655347 FBC655346:FBF655347 ERG655346:ERJ655347 EHK655346:EHN655347 DXO655346:DXR655347 DNS655346:DNV655347 DDW655346:DDZ655347 CUA655346:CUD655347 CKE655346:CKH655347 CAI655346:CAL655347 BQM655346:BQP655347 BGQ655346:BGT655347 AWU655346:AWX655347 AMY655346:ANB655347 ADC655346:ADF655347 TG655346:TJ655347 JK655346:JN655347 WVW589810:WVZ589811 WMA589810:WMD589811 WCE589810:WCH589811 VSI589810:VSL589811 VIM589810:VIP589811 UYQ589810:UYT589811 UOU589810:UOX589811 UEY589810:UFB589811 TVC589810:TVF589811 TLG589810:TLJ589811 TBK589810:TBN589811 SRO589810:SRR589811 SHS589810:SHV589811 RXW589810:RXZ589811 ROA589810:ROD589811 REE589810:REH589811 QUI589810:QUL589811 QKM589810:QKP589811 QAQ589810:QAT589811 PQU589810:PQX589811 PGY589810:PHB589811 OXC589810:OXF589811 ONG589810:ONJ589811 ODK589810:ODN589811 NTO589810:NTR589811 NJS589810:NJV589811 MZW589810:MZZ589811 MQA589810:MQD589811 MGE589810:MGH589811 LWI589810:LWL589811 LMM589810:LMP589811 LCQ589810:LCT589811 KSU589810:KSX589811 KIY589810:KJB589811 JZC589810:JZF589811 JPG589810:JPJ589811 JFK589810:JFN589811 IVO589810:IVR589811 ILS589810:ILV589811 IBW589810:IBZ589811 HSA589810:HSD589811 HIE589810:HIH589811 GYI589810:GYL589811 GOM589810:GOP589811 GEQ589810:GET589811 FUU589810:FUX589811 FKY589810:FLB589811 FBC589810:FBF589811 ERG589810:ERJ589811 EHK589810:EHN589811 DXO589810:DXR589811 DNS589810:DNV589811 DDW589810:DDZ589811 CUA589810:CUD589811 CKE589810:CKH589811 CAI589810:CAL589811 BQM589810:BQP589811 BGQ589810:BGT589811 AWU589810:AWX589811 AMY589810:ANB589811 ADC589810:ADF589811 TG589810:TJ589811 JK589810:JN589811 WVW524274:WVZ524275 WMA524274:WMD524275 WCE524274:WCH524275 VSI524274:VSL524275 VIM524274:VIP524275 UYQ524274:UYT524275 UOU524274:UOX524275 UEY524274:UFB524275 TVC524274:TVF524275 TLG524274:TLJ524275 TBK524274:TBN524275 SRO524274:SRR524275 SHS524274:SHV524275 RXW524274:RXZ524275 ROA524274:ROD524275 REE524274:REH524275 QUI524274:QUL524275 QKM524274:QKP524275 QAQ524274:QAT524275 PQU524274:PQX524275 PGY524274:PHB524275 OXC524274:OXF524275 ONG524274:ONJ524275 ODK524274:ODN524275 NTO524274:NTR524275 NJS524274:NJV524275 MZW524274:MZZ524275 MQA524274:MQD524275 MGE524274:MGH524275 LWI524274:LWL524275 LMM524274:LMP524275 LCQ524274:LCT524275 KSU524274:KSX524275 KIY524274:KJB524275 JZC524274:JZF524275 JPG524274:JPJ524275 JFK524274:JFN524275 IVO524274:IVR524275 ILS524274:ILV524275 IBW524274:IBZ524275 HSA524274:HSD524275 HIE524274:HIH524275 GYI524274:GYL524275 GOM524274:GOP524275 GEQ524274:GET524275 FUU524274:FUX524275 FKY524274:FLB524275 FBC524274:FBF524275 ERG524274:ERJ524275 EHK524274:EHN524275 DXO524274:DXR524275 DNS524274:DNV524275 DDW524274:DDZ524275 CUA524274:CUD524275 CKE524274:CKH524275 CAI524274:CAL524275 BQM524274:BQP524275 BGQ524274:BGT524275 AWU524274:AWX524275 AMY524274:ANB524275 ADC524274:ADF524275 TG524274:TJ524275 JK524274:JN524275 WVW458738:WVZ458739 WMA458738:WMD458739 WCE458738:WCH458739 VSI458738:VSL458739 VIM458738:VIP458739 UYQ458738:UYT458739 UOU458738:UOX458739 UEY458738:UFB458739 TVC458738:TVF458739 TLG458738:TLJ458739 TBK458738:TBN458739 SRO458738:SRR458739 SHS458738:SHV458739 RXW458738:RXZ458739 ROA458738:ROD458739 REE458738:REH458739 QUI458738:QUL458739 QKM458738:QKP458739 QAQ458738:QAT458739 PQU458738:PQX458739 PGY458738:PHB458739 OXC458738:OXF458739 ONG458738:ONJ458739 ODK458738:ODN458739 NTO458738:NTR458739 NJS458738:NJV458739 MZW458738:MZZ458739 MQA458738:MQD458739 MGE458738:MGH458739 LWI458738:LWL458739 LMM458738:LMP458739 LCQ458738:LCT458739 KSU458738:KSX458739 KIY458738:KJB458739 JZC458738:JZF458739 JPG458738:JPJ458739 JFK458738:JFN458739 IVO458738:IVR458739 ILS458738:ILV458739 IBW458738:IBZ458739 HSA458738:HSD458739 HIE458738:HIH458739 GYI458738:GYL458739 GOM458738:GOP458739 GEQ458738:GET458739 FUU458738:FUX458739 FKY458738:FLB458739 FBC458738:FBF458739 ERG458738:ERJ458739 EHK458738:EHN458739 DXO458738:DXR458739 DNS458738:DNV458739 DDW458738:DDZ458739 CUA458738:CUD458739 CKE458738:CKH458739 CAI458738:CAL458739 BQM458738:BQP458739 BGQ458738:BGT458739 AWU458738:AWX458739 AMY458738:ANB458739 ADC458738:ADF458739 TG458738:TJ458739 JK458738:JN458739 WVW393202:WVZ393203 WMA393202:WMD393203 WCE393202:WCH393203 VSI393202:VSL393203 VIM393202:VIP393203 UYQ393202:UYT393203 UOU393202:UOX393203 UEY393202:UFB393203 TVC393202:TVF393203 TLG393202:TLJ393203 TBK393202:TBN393203 SRO393202:SRR393203 SHS393202:SHV393203 RXW393202:RXZ393203 ROA393202:ROD393203 REE393202:REH393203 QUI393202:QUL393203 QKM393202:QKP393203 QAQ393202:QAT393203 PQU393202:PQX393203 PGY393202:PHB393203 OXC393202:OXF393203 ONG393202:ONJ393203 ODK393202:ODN393203 NTO393202:NTR393203 NJS393202:NJV393203 MZW393202:MZZ393203 MQA393202:MQD393203 MGE393202:MGH393203 LWI393202:LWL393203 LMM393202:LMP393203 LCQ393202:LCT393203 KSU393202:KSX393203 KIY393202:KJB393203 JZC393202:JZF393203 JPG393202:JPJ393203 JFK393202:JFN393203 IVO393202:IVR393203 ILS393202:ILV393203 IBW393202:IBZ393203 HSA393202:HSD393203 HIE393202:HIH393203 GYI393202:GYL393203 GOM393202:GOP393203 GEQ393202:GET393203 FUU393202:FUX393203 FKY393202:FLB393203 FBC393202:FBF393203 ERG393202:ERJ393203 EHK393202:EHN393203 DXO393202:DXR393203 DNS393202:DNV393203 DDW393202:DDZ393203 CUA393202:CUD393203 CKE393202:CKH393203 CAI393202:CAL393203 BQM393202:BQP393203 BGQ393202:BGT393203 AWU393202:AWX393203 AMY393202:ANB393203 ADC393202:ADF393203 TG393202:TJ393203 JK393202:JN393203 WVW327666:WVZ327667 WMA327666:WMD327667 WCE327666:WCH327667 VSI327666:VSL327667 VIM327666:VIP327667 UYQ327666:UYT327667 UOU327666:UOX327667 UEY327666:UFB327667 TVC327666:TVF327667 TLG327666:TLJ327667 TBK327666:TBN327667 SRO327666:SRR327667 SHS327666:SHV327667 RXW327666:RXZ327667 ROA327666:ROD327667 REE327666:REH327667 QUI327666:QUL327667 QKM327666:QKP327667 QAQ327666:QAT327667 PQU327666:PQX327667 PGY327666:PHB327667 OXC327666:OXF327667 ONG327666:ONJ327667 ODK327666:ODN327667 NTO327666:NTR327667 NJS327666:NJV327667 MZW327666:MZZ327667 MQA327666:MQD327667 MGE327666:MGH327667 LWI327666:LWL327667 LMM327666:LMP327667 LCQ327666:LCT327667 KSU327666:KSX327667 KIY327666:KJB327667 JZC327666:JZF327667 JPG327666:JPJ327667 JFK327666:JFN327667 IVO327666:IVR327667 ILS327666:ILV327667 IBW327666:IBZ327667 HSA327666:HSD327667 HIE327666:HIH327667 GYI327666:GYL327667 GOM327666:GOP327667 GEQ327666:GET327667 FUU327666:FUX327667 FKY327666:FLB327667 FBC327666:FBF327667 ERG327666:ERJ327667 EHK327666:EHN327667 DXO327666:DXR327667 DNS327666:DNV327667 DDW327666:DDZ327667 CUA327666:CUD327667 CKE327666:CKH327667 CAI327666:CAL327667 BQM327666:BQP327667 BGQ327666:BGT327667 AWU327666:AWX327667 AMY327666:ANB327667 ADC327666:ADF327667 TG327666:TJ327667 JK327666:JN327667 WVW262130:WVZ262131 WMA262130:WMD262131 WCE262130:WCH262131 VSI262130:VSL262131 VIM262130:VIP262131 UYQ262130:UYT262131 UOU262130:UOX262131 UEY262130:UFB262131 TVC262130:TVF262131 TLG262130:TLJ262131 TBK262130:TBN262131 SRO262130:SRR262131 SHS262130:SHV262131 RXW262130:RXZ262131 ROA262130:ROD262131 REE262130:REH262131 QUI262130:QUL262131 QKM262130:QKP262131 QAQ262130:QAT262131 PQU262130:PQX262131 PGY262130:PHB262131 OXC262130:OXF262131 ONG262130:ONJ262131 ODK262130:ODN262131 NTO262130:NTR262131 NJS262130:NJV262131 MZW262130:MZZ262131 MQA262130:MQD262131 MGE262130:MGH262131 LWI262130:LWL262131 LMM262130:LMP262131 LCQ262130:LCT262131 KSU262130:KSX262131 KIY262130:KJB262131 JZC262130:JZF262131 JPG262130:JPJ262131 JFK262130:JFN262131 IVO262130:IVR262131 ILS262130:ILV262131 IBW262130:IBZ262131 HSA262130:HSD262131 HIE262130:HIH262131 GYI262130:GYL262131 GOM262130:GOP262131 GEQ262130:GET262131 FUU262130:FUX262131 FKY262130:FLB262131 FBC262130:FBF262131 ERG262130:ERJ262131 EHK262130:EHN262131 DXO262130:DXR262131 DNS262130:DNV262131 DDW262130:DDZ262131 CUA262130:CUD262131 CKE262130:CKH262131 CAI262130:CAL262131 BQM262130:BQP262131 BGQ262130:BGT262131 AWU262130:AWX262131 AMY262130:ANB262131 ADC262130:ADF262131 TG262130:TJ262131 JK262130:JN262131 WVW196594:WVZ196595 WMA196594:WMD196595 WCE196594:WCH196595 VSI196594:VSL196595 VIM196594:VIP196595 UYQ196594:UYT196595 UOU196594:UOX196595 UEY196594:UFB196595 TVC196594:TVF196595 TLG196594:TLJ196595 TBK196594:TBN196595 SRO196594:SRR196595 SHS196594:SHV196595 RXW196594:RXZ196595 ROA196594:ROD196595 REE196594:REH196595 QUI196594:QUL196595 QKM196594:QKP196595 QAQ196594:QAT196595 PQU196594:PQX196595 PGY196594:PHB196595 OXC196594:OXF196595 ONG196594:ONJ196595 ODK196594:ODN196595 NTO196594:NTR196595 NJS196594:NJV196595 MZW196594:MZZ196595 MQA196594:MQD196595 MGE196594:MGH196595 LWI196594:LWL196595 LMM196594:LMP196595 LCQ196594:LCT196595 KSU196594:KSX196595 KIY196594:KJB196595 JZC196594:JZF196595 JPG196594:JPJ196595 JFK196594:JFN196595 IVO196594:IVR196595 ILS196594:ILV196595 IBW196594:IBZ196595 HSA196594:HSD196595 HIE196594:HIH196595 GYI196594:GYL196595 GOM196594:GOP196595 GEQ196594:GET196595 FUU196594:FUX196595 FKY196594:FLB196595 FBC196594:FBF196595 ERG196594:ERJ196595 EHK196594:EHN196595 DXO196594:DXR196595 DNS196594:DNV196595 DDW196594:DDZ196595 CUA196594:CUD196595 CKE196594:CKH196595 CAI196594:CAL196595 BQM196594:BQP196595 BGQ196594:BGT196595 AWU196594:AWX196595 AMY196594:ANB196595 ADC196594:ADF196595 TG196594:TJ196595 JK196594:JN196595 WVW131058:WVZ131059 WMA131058:WMD131059 WCE131058:WCH131059 VSI131058:VSL131059 VIM131058:VIP131059 UYQ131058:UYT131059 UOU131058:UOX131059 UEY131058:UFB131059 TVC131058:TVF131059 TLG131058:TLJ131059 TBK131058:TBN131059 SRO131058:SRR131059 SHS131058:SHV131059 RXW131058:RXZ131059 ROA131058:ROD131059 REE131058:REH131059 QUI131058:QUL131059 QKM131058:QKP131059 QAQ131058:QAT131059 PQU131058:PQX131059 PGY131058:PHB131059 OXC131058:OXF131059 ONG131058:ONJ131059 ODK131058:ODN131059 NTO131058:NTR131059 NJS131058:NJV131059 MZW131058:MZZ131059 MQA131058:MQD131059 MGE131058:MGH131059 LWI131058:LWL131059 LMM131058:LMP131059 LCQ131058:LCT131059 KSU131058:KSX131059 KIY131058:KJB131059 JZC131058:JZF131059 JPG131058:JPJ131059 JFK131058:JFN131059 IVO131058:IVR131059 ILS131058:ILV131059 IBW131058:IBZ131059 HSA131058:HSD131059 HIE131058:HIH131059 GYI131058:GYL131059 GOM131058:GOP131059 GEQ131058:GET131059 FUU131058:FUX131059 FKY131058:FLB131059 FBC131058:FBF131059 ERG131058:ERJ131059 EHK131058:EHN131059 DXO131058:DXR131059 DNS131058:DNV131059 DDW131058:DDZ131059 CUA131058:CUD131059 CKE131058:CKH131059 CAI131058:CAL131059 BQM131058:BQP131059 BGQ131058:BGT131059 AWU131058:AWX131059 AMY131058:ANB131059 ADC131058:ADF131059 TG131058:TJ131059 JK131058:JN131059 WMA983026:WMD983027 WVW65522:WVZ65523 WMA65522:WMD65523 WCE65522:WCH65523 VSI65522:VSL65523 VIM65522:VIP65523 UYQ65522:UYT65523 UOU65522:UOX65523 UEY65522:UFB65523 TVC65522:TVF65523 TLG65522:TLJ65523 TBK65522:TBN65523 SRO65522:SRR65523 SHS65522:SHV65523 RXW65522:RXZ65523 ROA65522:ROD65523 REE65522:REH65523 QUI65522:QUL65523 QKM65522:QKP65523 QAQ65522:QAT65523 PQU65522:PQX65523 PGY65522:PHB65523 OXC65522:OXF65523 ONG65522:ONJ65523 ODK65522:ODN65523 NTO65522:NTR65523 NJS65522:NJV65523 MZW65522:MZZ65523 MQA65522:MQD65523 MGE65522:MGH65523 LWI65522:LWL65523 LMM65522:LMP65523 LCQ65522:LCT65523 KSU65522:KSX65523 KIY65522:KJB65523 JZC65522:JZF65523 JPG65522:JPJ65523 JFK65522:JFN65523 IVO65522:IVR65523 ILS65522:ILV65523 IBW65522:IBZ65523 HSA65522:HSD65523 HIE65522:HIH65523 GYI65522:GYL65523 GOM65522:GOP65523 GEQ65522:GET65523 FUU65522:FUX65523 FKY65522:FLB65523 FBC65522:FBF65523 ERG65522:ERJ65523 EHK65522:EHN65523 DXO65522:DXR65523 DNS65522:DNV65523 DDW65522:DDZ65523 CUA65522:CUD65523 CKE65522:CKH65523 CAI65522:CAL65523 BQM65522:BQP65523 BGQ65522:BGT65523 AWU65522:AWX65523 AMY65522:ANB65523 ADC65522:ADF65523 TG65522:TJ65523 JK65522:JN65523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16:Q786417 R786418:R786419 G720880:Q720881 R720882:R720883 G655344:Q655345 R655346:R655347 G589808:Q589809 R589810:R589811 G524272:Q524273 R524274:R524275 G458736:Q458737 R458738:R458739 G393200:Q393201 R393202:R393203 G327664:Q327665 R327666:R327667 G262128:Q262129 R262130:R262131 G196592:Q196593 R196594:R196595 G131056:Q131057 R131058:R131059 G65520:Q65521 R65522:R65523 G983024:Q983025 R983026:R983027 G917488:Q917489 R917490:R917491 G851952:Q851953 R851954:R851955 E851952:E851953 F851954:F851955 E917488:E917489 F917490:F917491 E983024:E983025 F983026:F983027 E65520:E65521 F65522:F65523 E131056:E131057 F131058:F131059 E196592:E196593 F196594:F196595 E262128:E262129 F262130:F262131 E327664:E327665 F327666:F327667 E393200:E393201 F393202:F393203 E458736:E458737 F458738:F458739 E524272:E524273 F524274:F524275 E589808:E589809 F589810:F589811 E655344:E655345 F655346:F655347 E720880:E720881 F720882:F720883 E786416:E786417 F786418:F786419" xr:uid="{822CEBF5-FACF-4DD0-8F51-9F57AB0D1A66}">
      <formula1>#REF!</formula1>
    </dataValidation>
  </dataValidations>
  <pageMargins left="0.25" right="0.25" top="0.75" bottom="0.75" header="0.3" footer="0.3"/>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4E4FA-864F-442E-BFA8-A84FBD77C765}">
  <sheetPr>
    <tabColor rgb="FFD9ECFF"/>
    <pageSetUpPr fitToPage="1"/>
  </sheetPr>
  <dimension ref="B1:V55"/>
  <sheetViews>
    <sheetView showGridLines="0" zoomScaleNormal="100" workbookViewId="0">
      <selection activeCell="H23" sqref="H23"/>
    </sheetView>
  </sheetViews>
  <sheetFormatPr baseColWidth="10" defaultRowHeight="18.75" customHeight="1" x14ac:dyDescent="0.25"/>
  <cols>
    <col min="1" max="1" width="3.6640625" style="97" customWidth="1"/>
    <col min="2" max="2" width="2.5546875" style="97" customWidth="1"/>
    <col min="3" max="3" width="9.109375" style="97" customWidth="1"/>
    <col min="4" max="4" width="16" style="97" customWidth="1"/>
    <col min="5" max="5" width="62.33203125" style="97" customWidth="1"/>
    <col min="6" max="6" width="2.5546875" style="98" customWidth="1"/>
    <col min="7" max="7" width="12" style="97" customWidth="1"/>
    <col min="8" max="16" width="9.6640625" style="98" customWidth="1"/>
    <col min="17" max="17" width="2" style="98" customWidth="1"/>
    <col min="18" max="18" width="75.44140625" style="98" customWidth="1"/>
    <col min="19" max="19" width="2.6640625" style="97" customWidth="1"/>
    <col min="20" max="267" width="11.44140625" style="97"/>
    <col min="268" max="269" width="3.6640625" style="97" customWidth="1"/>
    <col min="270" max="270" width="25" style="97" customWidth="1"/>
    <col min="271" max="271" width="34" style="97" customWidth="1"/>
    <col min="272" max="272" width="4.5546875" style="97" bestFit="1" customWidth="1"/>
    <col min="273" max="273" width="20.6640625" style="97" customWidth="1"/>
    <col min="274" max="274" width="20.44140625" style="97" customWidth="1"/>
    <col min="275" max="275" width="3.6640625" style="97" customWidth="1"/>
    <col min="276" max="523" width="11.44140625" style="97"/>
    <col min="524" max="525" width="3.6640625" style="97" customWidth="1"/>
    <col min="526" max="526" width="25" style="97" customWidth="1"/>
    <col min="527" max="527" width="34" style="97" customWidth="1"/>
    <col min="528" max="528" width="4.5546875" style="97" bestFit="1" customWidth="1"/>
    <col min="529" max="529" width="20.6640625" style="97" customWidth="1"/>
    <col min="530" max="530" width="20.44140625" style="97" customWidth="1"/>
    <col min="531" max="531" width="3.6640625" style="97" customWidth="1"/>
    <col min="532" max="779" width="11.44140625" style="97"/>
    <col min="780" max="781" width="3.6640625" style="97" customWidth="1"/>
    <col min="782" max="782" width="25" style="97" customWidth="1"/>
    <col min="783" max="783" width="34" style="97" customWidth="1"/>
    <col min="784" max="784" width="4.5546875" style="97" bestFit="1" customWidth="1"/>
    <col min="785" max="785" width="20.6640625" style="97" customWidth="1"/>
    <col min="786" max="786" width="20.44140625" style="97" customWidth="1"/>
    <col min="787" max="787" width="3.6640625" style="97" customWidth="1"/>
    <col min="788" max="1035" width="11.44140625" style="97"/>
    <col min="1036" max="1037" width="3.6640625" style="97" customWidth="1"/>
    <col min="1038" max="1038" width="25" style="97" customWidth="1"/>
    <col min="1039" max="1039" width="34" style="97" customWidth="1"/>
    <col min="1040" max="1040" width="4.5546875" style="97" bestFit="1" customWidth="1"/>
    <col min="1041" max="1041" width="20.6640625" style="97" customWidth="1"/>
    <col min="1042" max="1042" width="20.44140625" style="97" customWidth="1"/>
    <col min="1043" max="1043" width="3.6640625" style="97" customWidth="1"/>
    <col min="1044" max="1291" width="11.44140625" style="97"/>
    <col min="1292" max="1293" width="3.6640625" style="97" customWidth="1"/>
    <col min="1294" max="1294" width="25" style="97" customWidth="1"/>
    <col min="1295" max="1295" width="34" style="97" customWidth="1"/>
    <col min="1296" max="1296" width="4.5546875" style="97" bestFit="1" customWidth="1"/>
    <col min="1297" max="1297" width="20.6640625" style="97" customWidth="1"/>
    <col min="1298" max="1298" width="20.44140625" style="97" customWidth="1"/>
    <col min="1299" max="1299" width="3.6640625" style="97" customWidth="1"/>
    <col min="1300" max="1547" width="11.44140625" style="97"/>
    <col min="1548" max="1549" width="3.6640625" style="97" customWidth="1"/>
    <col min="1550" max="1550" width="25" style="97" customWidth="1"/>
    <col min="1551" max="1551" width="34" style="97" customWidth="1"/>
    <col min="1552" max="1552" width="4.5546875" style="97" bestFit="1" customWidth="1"/>
    <col min="1553" max="1553" width="20.6640625" style="97" customWidth="1"/>
    <col min="1554" max="1554" width="20.44140625" style="97" customWidth="1"/>
    <col min="1555" max="1555" width="3.6640625" style="97" customWidth="1"/>
    <col min="1556" max="1803" width="11.44140625" style="97"/>
    <col min="1804" max="1805" width="3.6640625" style="97" customWidth="1"/>
    <col min="1806" max="1806" width="25" style="97" customWidth="1"/>
    <col min="1807" max="1807" width="34" style="97" customWidth="1"/>
    <col min="1808" max="1808" width="4.5546875" style="97" bestFit="1" customWidth="1"/>
    <col min="1809" max="1809" width="20.6640625" style="97" customWidth="1"/>
    <col min="1810" max="1810" width="20.44140625" style="97" customWidth="1"/>
    <col min="1811" max="1811" width="3.6640625" style="97" customWidth="1"/>
    <col min="1812" max="2059" width="11.44140625" style="97"/>
    <col min="2060" max="2061" width="3.6640625" style="97" customWidth="1"/>
    <col min="2062" max="2062" width="25" style="97" customWidth="1"/>
    <col min="2063" max="2063" width="34" style="97" customWidth="1"/>
    <col min="2064" max="2064" width="4.5546875" style="97" bestFit="1" customWidth="1"/>
    <col min="2065" max="2065" width="20.6640625" style="97" customWidth="1"/>
    <col min="2066" max="2066" width="20.44140625" style="97" customWidth="1"/>
    <col min="2067" max="2067" width="3.6640625" style="97" customWidth="1"/>
    <col min="2068" max="2315" width="11.44140625" style="97"/>
    <col min="2316" max="2317" width="3.6640625" style="97" customWidth="1"/>
    <col min="2318" max="2318" width="25" style="97" customWidth="1"/>
    <col min="2319" max="2319" width="34" style="97" customWidth="1"/>
    <col min="2320" max="2320" width="4.5546875" style="97" bestFit="1" customWidth="1"/>
    <col min="2321" max="2321" width="20.6640625" style="97" customWidth="1"/>
    <col min="2322" max="2322" width="20.44140625" style="97" customWidth="1"/>
    <col min="2323" max="2323" width="3.6640625" style="97" customWidth="1"/>
    <col min="2324" max="2571" width="11.44140625" style="97"/>
    <col min="2572" max="2573" width="3.6640625" style="97" customWidth="1"/>
    <col min="2574" max="2574" width="25" style="97" customWidth="1"/>
    <col min="2575" max="2575" width="34" style="97" customWidth="1"/>
    <col min="2576" max="2576" width="4.5546875" style="97" bestFit="1" customWidth="1"/>
    <col min="2577" max="2577" width="20.6640625" style="97" customWidth="1"/>
    <col min="2578" max="2578" width="20.44140625" style="97" customWidth="1"/>
    <col min="2579" max="2579" width="3.6640625" style="97" customWidth="1"/>
    <col min="2580" max="2827" width="11.44140625" style="97"/>
    <col min="2828" max="2829" width="3.6640625" style="97" customWidth="1"/>
    <col min="2830" max="2830" width="25" style="97" customWidth="1"/>
    <col min="2831" max="2831" width="34" style="97" customWidth="1"/>
    <col min="2832" max="2832" width="4.5546875" style="97" bestFit="1" customWidth="1"/>
    <col min="2833" max="2833" width="20.6640625" style="97" customWidth="1"/>
    <col min="2834" max="2834" width="20.44140625" style="97" customWidth="1"/>
    <col min="2835" max="2835" width="3.6640625" style="97" customWidth="1"/>
    <col min="2836" max="3083" width="11.44140625" style="97"/>
    <col min="3084" max="3085" width="3.6640625" style="97" customWidth="1"/>
    <col min="3086" max="3086" width="25" style="97" customWidth="1"/>
    <col min="3087" max="3087" width="34" style="97" customWidth="1"/>
    <col min="3088" max="3088" width="4.5546875" style="97" bestFit="1" customWidth="1"/>
    <col min="3089" max="3089" width="20.6640625" style="97" customWidth="1"/>
    <col min="3090" max="3090" width="20.44140625" style="97" customWidth="1"/>
    <col min="3091" max="3091" width="3.6640625" style="97" customWidth="1"/>
    <col min="3092" max="3339" width="11.44140625" style="97"/>
    <col min="3340" max="3341" width="3.6640625" style="97" customWidth="1"/>
    <col min="3342" max="3342" width="25" style="97" customWidth="1"/>
    <col min="3343" max="3343" width="34" style="97" customWidth="1"/>
    <col min="3344" max="3344" width="4.5546875" style="97" bestFit="1" customWidth="1"/>
    <col min="3345" max="3345" width="20.6640625" style="97" customWidth="1"/>
    <col min="3346" max="3346" width="20.44140625" style="97" customWidth="1"/>
    <col min="3347" max="3347" width="3.6640625" style="97" customWidth="1"/>
    <col min="3348" max="3595" width="11.44140625" style="97"/>
    <col min="3596" max="3597" width="3.6640625" style="97" customWidth="1"/>
    <col min="3598" max="3598" width="25" style="97" customWidth="1"/>
    <col min="3599" max="3599" width="34" style="97" customWidth="1"/>
    <col min="3600" max="3600" width="4.5546875" style="97" bestFit="1" customWidth="1"/>
    <col min="3601" max="3601" width="20.6640625" style="97" customWidth="1"/>
    <col min="3602" max="3602" width="20.44140625" style="97" customWidth="1"/>
    <col min="3603" max="3603" width="3.6640625" style="97" customWidth="1"/>
    <col min="3604" max="3851" width="11.44140625" style="97"/>
    <col min="3852" max="3853" width="3.6640625" style="97" customWidth="1"/>
    <col min="3854" max="3854" width="25" style="97" customWidth="1"/>
    <col min="3855" max="3855" width="34" style="97" customWidth="1"/>
    <col min="3856" max="3856" width="4.5546875" style="97" bestFit="1" customWidth="1"/>
    <col min="3857" max="3857" width="20.6640625" style="97" customWidth="1"/>
    <col min="3858" max="3858" width="20.44140625" style="97" customWidth="1"/>
    <col min="3859" max="3859" width="3.6640625" style="97" customWidth="1"/>
    <col min="3860" max="4107" width="11.44140625" style="97"/>
    <col min="4108" max="4109" width="3.6640625" style="97" customWidth="1"/>
    <col min="4110" max="4110" width="25" style="97" customWidth="1"/>
    <col min="4111" max="4111" width="34" style="97" customWidth="1"/>
    <col min="4112" max="4112" width="4.5546875" style="97" bestFit="1" customWidth="1"/>
    <col min="4113" max="4113" width="20.6640625" style="97" customWidth="1"/>
    <col min="4114" max="4114" width="20.44140625" style="97" customWidth="1"/>
    <col min="4115" max="4115" width="3.6640625" style="97" customWidth="1"/>
    <col min="4116" max="4363" width="11.44140625" style="97"/>
    <col min="4364" max="4365" width="3.6640625" style="97" customWidth="1"/>
    <col min="4366" max="4366" width="25" style="97" customWidth="1"/>
    <col min="4367" max="4367" width="34" style="97" customWidth="1"/>
    <col min="4368" max="4368" width="4.5546875" style="97" bestFit="1" customWidth="1"/>
    <col min="4369" max="4369" width="20.6640625" style="97" customWidth="1"/>
    <col min="4370" max="4370" width="20.44140625" style="97" customWidth="1"/>
    <col min="4371" max="4371" width="3.6640625" style="97" customWidth="1"/>
    <col min="4372" max="4619" width="11.44140625" style="97"/>
    <col min="4620" max="4621" width="3.6640625" style="97" customWidth="1"/>
    <col min="4622" max="4622" width="25" style="97" customWidth="1"/>
    <col min="4623" max="4623" width="34" style="97" customWidth="1"/>
    <col min="4624" max="4624" width="4.5546875" style="97" bestFit="1" customWidth="1"/>
    <col min="4625" max="4625" width="20.6640625" style="97" customWidth="1"/>
    <col min="4626" max="4626" width="20.44140625" style="97" customWidth="1"/>
    <col min="4627" max="4627" width="3.6640625" style="97" customWidth="1"/>
    <col min="4628" max="4875" width="11.44140625" style="97"/>
    <col min="4876" max="4877" width="3.6640625" style="97" customWidth="1"/>
    <col min="4878" max="4878" width="25" style="97" customWidth="1"/>
    <col min="4879" max="4879" width="34" style="97" customWidth="1"/>
    <col min="4880" max="4880" width="4.5546875" style="97" bestFit="1" customWidth="1"/>
    <col min="4881" max="4881" width="20.6640625" style="97" customWidth="1"/>
    <col min="4882" max="4882" width="20.44140625" style="97" customWidth="1"/>
    <col min="4883" max="4883" width="3.6640625" style="97" customWidth="1"/>
    <col min="4884" max="5131" width="11.44140625" style="97"/>
    <col min="5132" max="5133" width="3.6640625" style="97" customWidth="1"/>
    <col min="5134" max="5134" width="25" style="97" customWidth="1"/>
    <col min="5135" max="5135" width="34" style="97" customWidth="1"/>
    <col min="5136" max="5136" width="4.5546875" style="97" bestFit="1" customWidth="1"/>
    <col min="5137" max="5137" width="20.6640625" style="97" customWidth="1"/>
    <col min="5138" max="5138" width="20.44140625" style="97" customWidth="1"/>
    <col min="5139" max="5139" width="3.6640625" style="97" customWidth="1"/>
    <col min="5140" max="5387" width="11.44140625" style="97"/>
    <col min="5388" max="5389" width="3.6640625" style="97" customWidth="1"/>
    <col min="5390" max="5390" width="25" style="97" customWidth="1"/>
    <col min="5391" max="5391" width="34" style="97" customWidth="1"/>
    <col min="5392" max="5392" width="4.5546875" style="97" bestFit="1" customWidth="1"/>
    <col min="5393" max="5393" width="20.6640625" style="97" customWidth="1"/>
    <col min="5394" max="5394" width="20.44140625" style="97" customWidth="1"/>
    <col min="5395" max="5395" width="3.6640625" style="97" customWidth="1"/>
    <col min="5396" max="5643" width="11.44140625" style="97"/>
    <col min="5644" max="5645" width="3.6640625" style="97" customWidth="1"/>
    <col min="5646" max="5646" width="25" style="97" customWidth="1"/>
    <col min="5647" max="5647" width="34" style="97" customWidth="1"/>
    <col min="5648" max="5648" width="4.5546875" style="97" bestFit="1" customWidth="1"/>
    <col min="5649" max="5649" width="20.6640625" style="97" customWidth="1"/>
    <col min="5650" max="5650" width="20.44140625" style="97" customWidth="1"/>
    <col min="5651" max="5651" width="3.6640625" style="97" customWidth="1"/>
    <col min="5652" max="5899" width="11.44140625" style="97"/>
    <col min="5900" max="5901" width="3.6640625" style="97" customWidth="1"/>
    <col min="5902" max="5902" width="25" style="97" customWidth="1"/>
    <col min="5903" max="5903" width="34" style="97" customWidth="1"/>
    <col min="5904" max="5904" width="4.5546875" style="97" bestFit="1" customWidth="1"/>
    <col min="5905" max="5905" width="20.6640625" style="97" customWidth="1"/>
    <col min="5906" max="5906" width="20.44140625" style="97" customWidth="1"/>
    <col min="5907" max="5907" width="3.6640625" style="97" customWidth="1"/>
    <col min="5908" max="6155" width="11.44140625" style="97"/>
    <col min="6156" max="6157" width="3.6640625" style="97" customWidth="1"/>
    <col min="6158" max="6158" width="25" style="97" customWidth="1"/>
    <col min="6159" max="6159" width="34" style="97" customWidth="1"/>
    <col min="6160" max="6160" width="4.5546875" style="97" bestFit="1" customWidth="1"/>
    <col min="6161" max="6161" width="20.6640625" style="97" customWidth="1"/>
    <col min="6162" max="6162" width="20.44140625" style="97" customWidth="1"/>
    <col min="6163" max="6163" width="3.6640625" style="97" customWidth="1"/>
    <col min="6164" max="6411" width="11.44140625" style="97"/>
    <col min="6412" max="6413" width="3.6640625" style="97" customWidth="1"/>
    <col min="6414" max="6414" width="25" style="97" customWidth="1"/>
    <col min="6415" max="6415" width="34" style="97" customWidth="1"/>
    <col min="6416" max="6416" width="4.5546875" style="97" bestFit="1" customWidth="1"/>
    <col min="6417" max="6417" width="20.6640625" style="97" customWidth="1"/>
    <col min="6418" max="6418" width="20.44140625" style="97" customWidth="1"/>
    <col min="6419" max="6419" width="3.6640625" style="97" customWidth="1"/>
    <col min="6420" max="6667" width="11.44140625" style="97"/>
    <col min="6668" max="6669" width="3.6640625" style="97" customWidth="1"/>
    <col min="6670" max="6670" width="25" style="97" customWidth="1"/>
    <col min="6671" max="6671" width="34" style="97" customWidth="1"/>
    <col min="6672" max="6672" width="4.5546875" style="97" bestFit="1" customWidth="1"/>
    <col min="6673" max="6673" width="20.6640625" style="97" customWidth="1"/>
    <col min="6674" max="6674" width="20.44140625" style="97" customWidth="1"/>
    <col min="6675" max="6675" width="3.6640625" style="97" customWidth="1"/>
    <col min="6676" max="6923" width="11.44140625" style="97"/>
    <col min="6924" max="6925" width="3.6640625" style="97" customWidth="1"/>
    <col min="6926" max="6926" width="25" style="97" customWidth="1"/>
    <col min="6927" max="6927" width="34" style="97" customWidth="1"/>
    <col min="6928" max="6928" width="4.5546875" style="97" bestFit="1" customWidth="1"/>
    <col min="6929" max="6929" width="20.6640625" style="97" customWidth="1"/>
    <col min="6930" max="6930" width="20.44140625" style="97" customWidth="1"/>
    <col min="6931" max="6931" width="3.6640625" style="97" customWidth="1"/>
    <col min="6932" max="7179" width="11.44140625" style="97"/>
    <col min="7180" max="7181" width="3.6640625" style="97" customWidth="1"/>
    <col min="7182" max="7182" width="25" style="97" customWidth="1"/>
    <col min="7183" max="7183" width="34" style="97" customWidth="1"/>
    <col min="7184" max="7184" width="4.5546875" style="97" bestFit="1" customWidth="1"/>
    <col min="7185" max="7185" width="20.6640625" style="97" customWidth="1"/>
    <col min="7186" max="7186" width="20.44140625" style="97" customWidth="1"/>
    <col min="7187" max="7187" width="3.6640625" style="97" customWidth="1"/>
    <col min="7188" max="7435" width="11.44140625" style="97"/>
    <col min="7436" max="7437" width="3.6640625" style="97" customWidth="1"/>
    <col min="7438" max="7438" width="25" style="97" customWidth="1"/>
    <col min="7439" max="7439" width="34" style="97" customWidth="1"/>
    <col min="7440" max="7440" width="4.5546875" style="97" bestFit="1" customWidth="1"/>
    <col min="7441" max="7441" width="20.6640625" style="97" customWidth="1"/>
    <col min="7442" max="7442" width="20.44140625" style="97" customWidth="1"/>
    <col min="7443" max="7443" width="3.6640625" style="97" customWidth="1"/>
    <col min="7444" max="7691" width="11.44140625" style="97"/>
    <col min="7692" max="7693" width="3.6640625" style="97" customWidth="1"/>
    <col min="7694" max="7694" width="25" style="97" customWidth="1"/>
    <col min="7695" max="7695" width="34" style="97" customWidth="1"/>
    <col min="7696" max="7696" width="4.5546875" style="97" bestFit="1" customWidth="1"/>
    <col min="7697" max="7697" width="20.6640625" style="97" customWidth="1"/>
    <col min="7698" max="7698" width="20.44140625" style="97" customWidth="1"/>
    <col min="7699" max="7699" width="3.6640625" style="97" customWidth="1"/>
    <col min="7700" max="7947" width="11.44140625" style="97"/>
    <col min="7948" max="7949" width="3.6640625" style="97" customWidth="1"/>
    <col min="7950" max="7950" width="25" style="97" customWidth="1"/>
    <col min="7951" max="7951" width="34" style="97" customWidth="1"/>
    <col min="7952" max="7952" width="4.5546875" style="97" bestFit="1" customWidth="1"/>
    <col min="7953" max="7953" width="20.6640625" style="97" customWidth="1"/>
    <col min="7954" max="7954" width="20.44140625" style="97" customWidth="1"/>
    <col min="7955" max="7955" width="3.6640625" style="97" customWidth="1"/>
    <col min="7956" max="8203" width="11.44140625" style="97"/>
    <col min="8204" max="8205" width="3.6640625" style="97" customWidth="1"/>
    <col min="8206" max="8206" width="25" style="97" customWidth="1"/>
    <col min="8207" max="8207" width="34" style="97" customWidth="1"/>
    <col min="8208" max="8208" width="4.5546875" style="97" bestFit="1" customWidth="1"/>
    <col min="8209" max="8209" width="20.6640625" style="97" customWidth="1"/>
    <col min="8210" max="8210" width="20.44140625" style="97" customWidth="1"/>
    <col min="8211" max="8211" width="3.6640625" style="97" customWidth="1"/>
    <col min="8212" max="8459" width="11.44140625" style="97"/>
    <col min="8460" max="8461" width="3.6640625" style="97" customWidth="1"/>
    <col min="8462" max="8462" width="25" style="97" customWidth="1"/>
    <col min="8463" max="8463" width="34" style="97" customWidth="1"/>
    <col min="8464" max="8464" width="4.5546875" style="97" bestFit="1" customWidth="1"/>
    <col min="8465" max="8465" width="20.6640625" style="97" customWidth="1"/>
    <col min="8466" max="8466" width="20.44140625" style="97" customWidth="1"/>
    <col min="8467" max="8467" width="3.6640625" style="97" customWidth="1"/>
    <col min="8468" max="8715" width="11.44140625" style="97"/>
    <col min="8716" max="8717" width="3.6640625" style="97" customWidth="1"/>
    <col min="8718" max="8718" width="25" style="97" customWidth="1"/>
    <col min="8719" max="8719" width="34" style="97" customWidth="1"/>
    <col min="8720" max="8720" width="4.5546875" style="97" bestFit="1" customWidth="1"/>
    <col min="8721" max="8721" width="20.6640625" style="97" customWidth="1"/>
    <col min="8722" max="8722" width="20.44140625" style="97" customWidth="1"/>
    <col min="8723" max="8723" width="3.6640625" style="97" customWidth="1"/>
    <col min="8724" max="8971" width="11.44140625" style="97"/>
    <col min="8972" max="8973" width="3.6640625" style="97" customWidth="1"/>
    <col min="8974" max="8974" width="25" style="97" customWidth="1"/>
    <col min="8975" max="8975" width="34" style="97" customWidth="1"/>
    <col min="8976" max="8976" width="4.5546875" style="97" bestFit="1" customWidth="1"/>
    <col min="8977" max="8977" width="20.6640625" style="97" customWidth="1"/>
    <col min="8978" max="8978" width="20.44140625" style="97" customWidth="1"/>
    <col min="8979" max="8979" width="3.6640625" style="97" customWidth="1"/>
    <col min="8980" max="9227" width="11.44140625" style="97"/>
    <col min="9228" max="9229" width="3.6640625" style="97" customWidth="1"/>
    <col min="9230" max="9230" width="25" style="97" customWidth="1"/>
    <col min="9231" max="9231" width="34" style="97" customWidth="1"/>
    <col min="9232" max="9232" width="4.5546875" style="97" bestFit="1" customWidth="1"/>
    <col min="9233" max="9233" width="20.6640625" style="97" customWidth="1"/>
    <col min="9234" max="9234" width="20.44140625" style="97" customWidth="1"/>
    <col min="9235" max="9235" width="3.6640625" style="97" customWidth="1"/>
    <col min="9236" max="9483" width="11.44140625" style="97"/>
    <col min="9484" max="9485" width="3.6640625" style="97" customWidth="1"/>
    <col min="9486" max="9486" width="25" style="97" customWidth="1"/>
    <col min="9487" max="9487" width="34" style="97" customWidth="1"/>
    <col min="9488" max="9488" width="4.5546875" style="97" bestFit="1" customWidth="1"/>
    <col min="9489" max="9489" width="20.6640625" style="97" customWidth="1"/>
    <col min="9490" max="9490" width="20.44140625" style="97" customWidth="1"/>
    <col min="9491" max="9491" width="3.6640625" style="97" customWidth="1"/>
    <col min="9492" max="9739" width="11.44140625" style="97"/>
    <col min="9740" max="9741" width="3.6640625" style="97" customWidth="1"/>
    <col min="9742" max="9742" width="25" style="97" customWidth="1"/>
    <col min="9743" max="9743" width="34" style="97" customWidth="1"/>
    <col min="9744" max="9744" width="4.5546875" style="97" bestFit="1" customWidth="1"/>
    <col min="9745" max="9745" width="20.6640625" style="97" customWidth="1"/>
    <col min="9746" max="9746" width="20.44140625" style="97" customWidth="1"/>
    <col min="9747" max="9747" width="3.6640625" style="97" customWidth="1"/>
    <col min="9748" max="9995" width="11.44140625" style="97"/>
    <col min="9996" max="9997" width="3.6640625" style="97" customWidth="1"/>
    <col min="9998" max="9998" width="25" style="97" customWidth="1"/>
    <col min="9999" max="9999" width="34" style="97" customWidth="1"/>
    <col min="10000" max="10000" width="4.5546875" style="97" bestFit="1" customWidth="1"/>
    <col min="10001" max="10001" width="20.6640625" style="97" customWidth="1"/>
    <col min="10002" max="10002" width="20.44140625" style="97" customWidth="1"/>
    <col min="10003" max="10003" width="3.6640625" style="97" customWidth="1"/>
    <col min="10004" max="10251" width="11.44140625" style="97"/>
    <col min="10252" max="10253" width="3.6640625" style="97" customWidth="1"/>
    <col min="10254" max="10254" width="25" style="97" customWidth="1"/>
    <col min="10255" max="10255" width="34" style="97" customWidth="1"/>
    <col min="10256" max="10256" width="4.5546875" style="97" bestFit="1" customWidth="1"/>
    <col min="10257" max="10257" width="20.6640625" style="97" customWidth="1"/>
    <col min="10258" max="10258" width="20.44140625" style="97" customWidth="1"/>
    <col min="10259" max="10259" width="3.6640625" style="97" customWidth="1"/>
    <col min="10260" max="10507" width="11.44140625" style="97"/>
    <col min="10508" max="10509" width="3.6640625" style="97" customWidth="1"/>
    <col min="10510" max="10510" width="25" style="97" customWidth="1"/>
    <col min="10511" max="10511" width="34" style="97" customWidth="1"/>
    <col min="10512" max="10512" width="4.5546875" style="97" bestFit="1" customWidth="1"/>
    <col min="10513" max="10513" width="20.6640625" style="97" customWidth="1"/>
    <col min="10514" max="10514" width="20.44140625" style="97" customWidth="1"/>
    <col min="10515" max="10515" width="3.6640625" style="97" customWidth="1"/>
    <col min="10516" max="10763" width="11.44140625" style="97"/>
    <col min="10764" max="10765" width="3.6640625" style="97" customWidth="1"/>
    <col min="10766" max="10766" width="25" style="97" customWidth="1"/>
    <col min="10767" max="10767" width="34" style="97" customWidth="1"/>
    <col min="10768" max="10768" width="4.5546875" style="97" bestFit="1" customWidth="1"/>
    <col min="10769" max="10769" width="20.6640625" style="97" customWidth="1"/>
    <col min="10770" max="10770" width="20.44140625" style="97" customWidth="1"/>
    <col min="10771" max="10771" width="3.6640625" style="97" customWidth="1"/>
    <col min="10772" max="11019" width="11.44140625" style="97"/>
    <col min="11020" max="11021" width="3.6640625" style="97" customWidth="1"/>
    <col min="11022" max="11022" width="25" style="97" customWidth="1"/>
    <col min="11023" max="11023" width="34" style="97" customWidth="1"/>
    <col min="11024" max="11024" width="4.5546875" style="97" bestFit="1" customWidth="1"/>
    <col min="11025" max="11025" width="20.6640625" style="97" customWidth="1"/>
    <col min="11026" max="11026" width="20.44140625" style="97" customWidth="1"/>
    <col min="11027" max="11027" width="3.6640625" style="97" customWidth="1"/>
    <col min="11028" max="11275" width="11.44140625" style="97"/>
    <col min="11276" max="11277" width="3.6640625" style="97" customWidth="1"/>
    <col min="11278" max="11278" width="25" style="97" customWidth="1"/>
    <col min="11279" max="11279" width="34" style="97" customWidth="1"/>
    <col min="11280" max="11280" width="4.5546875" style="97" bestFit="1" customWidth="1"/>
    <col min="11281" max="11281" width="20.6640625" style="97" customWidth="1"/>
    <col min="11282" max="11282" width="20.44140625" style="97" customWidth="1"/>
    <col min="11283" max="11283" width="3.6640625" style="97" customWidth="1"/>
    <col min="11284" max="11531" width="11.44140625" style="97"/>
    <col min="11532" max="11533" width="3.6640625" style="97" customWidth="1"/>
    <col min="11534" max="11534" width="25" style="97" customWidth="1"/>
    <col min="11535" max="11535" width="34" style="97" customWidth="1"/>
    <col min="11536" max="11536" width="4.5546875" style="97" bestFit="1" customWidth="1"/>
    <col min="11537" max="11537" width="20.6640625" style="97" customWidth="1"/>
    <col min="11538" max="11538" width="20.44140625" style="97" customWidth="1"/>
    <col min="11539" max="11539" width="3.6640625" style="97" customWidth="1"/>
    <col min="11540" max="11787" width="11.44140625" style="97"/>
    <col min="11788" max="11789" width="3.6640625" style="97" customWidth="1"/>
    <col min="11790" max="11790" width="25" style="97" customWidth="1"/>
    <col min="11791" max="11791" width="34" style="97" customWidth="1"/>
    <col min="11792" max="11792" width="4.5546875" style="97" bestFit="1" customWidth="1"/>
    <col min="11793" max="11793" width="20.6640625" style="97" customWidth="1"/>
    <col min="11794" max="11794" width="20.44140625" style="97" customWidth="1"/>
    <col min="11795" max="11795" width="3.6640625" style="97" customWidth="1"/>
    <col min="11796" max="12043" width="11.44140625" style="97"/>
    <col min="12044" max="12045" width="3.6640625" style="97" customWidth="1"/>
    <col min="12046" max="12046" width="25" style="97" customWidth="1"/>
    <col min="12047" max="12047" width="34" style="97" customWidth="1"/>
    <col min="12048" max="12048" width="4.5546875" style="97" bestFit="1" customWidth="1"/>
    <col min="12049" max="12049" width="20.6640625" style="97" customWidth="1"/>
    <col min="12050" max="12050" width="20.44140625" style="97" customWidth="1"/>
    <col min="12051" max="12051" width="3.6640625" style="97" customWidth="1"/>
    <col min="12052" max="12299" width="11.44140625" style="97"/>
    <col min="12300" max="12301" width="3.6640625" style="97" customWidth="1"/>
    <col min="12302" max="12302" width="25" style="97" customWidth="1"/>
    <col min="12303" max="12303" width="34" style="97" customWidth="1"/>
    <col min="12304" max="12304" width="4.5546875" style="97" bestFit="1" customWidth="1"/>
    <col min="12305" max="12305" width="20.6640625" style="97" customWidth="1"/>
    <col min="12306" max="12306" width="20.44140625" style="97" customWidth="1"/>
    <col min="12307" max="12307" width="3.6640625" style="97" customWidth="1"/>
    <col min="12308" max="12555" width="11.44140625" style="97"/>
    <col min="12556" max="12557" width="3.6640625" style="97" customWidth="1"/>
    <col min="12558" max="12558" width="25" style="97" customWidth="1"/>
    <col min="12559" max="12559" width="34" style="97" customWidth="1"/>
    <col min="12560" max="12560" width="4.5546875" style="97" bestFit="1" customWidth="1"/>
    <col min="12561" max="12561" width="20.6640625" style="97" customWidth="1"/>
    <col min="12562" max="12562" width="20.44140625" style="97" customWidth="1"/>
    <col min="12563" max="12563" width="3.6640625" style="97" customWidth="1"/>
    <col min="12564" max="12811" width="11.44140625" style="97"/>
    <col min="12812" max="12813" width="3.6640625" style="97" customWidth="1"/>
    <col min="12814" max="12814" width="25" style="97" customWidth="1"/>
    <col min="12815" max="12815" width="34" style="97" customWidth="1"/>
    <col min="12816" max="12816" width="4.5546875" style="97" bestFit="1" customWidth="1"/>
    <col min="12817" max="12817" width="20.6640625" style="97" customWidth="1"/>
    <col min="12818" max="12818" width="20.44140625" style="97" customWidth="1"/>
    <col min="12819" max="12819" width="3.6640625" style="97" customWidth="1"/>
    <col min="12820" max="13067" width="11.44140625" style="97"/>
    <col min="13068" max="13069" width="3.6640625" style="97" customWidth="1"/>
    <col min="13070" max="13070" width="25" style="97" customWidth="1"/>
    <col min="13071" max="13071" width="34" style="97" customWidth="1"/>
    <col min="13072" max="13072" width="4.5546875" style="97" bestFit="1" customWidth="1"/>
    <col min="13073" max="13073" width="20.6640625" style="97" customWidth="1"/>
    <col min="13074" max="13074" width="20.44140625" style="97" customWidth="1"/>
    <col min="13075" max="13075" width="3.6640625" style="97" customWidth="1"/>
    <col min="13076" max="13323" width="11.44140625" style="97"/>
    <col min="13324" max="13325" width="3.6640625" style="97" customWidth="1"/>
    <col min="13326" max="13326" width="25" style="97" customWidth="1"/>
    <col min="13327" max="13327" width="34" style="97" customWidth="1"/>
    <col min="13328" max="13328" width="4.5546875" style="97" bestFit="1" customWidth="1"/>
    <col min="13329" max="13329" width="20.6640625" style="97" customWidth="1"/>
    <col min="13330" max="13330" width="20.44140625" style="97" customWidth="1"/>
    <col min="13331" max="13331" width="3.6640625" style="97" customWidth="1"/>
    <col min="13332" max="13579" width="11.44140625" style="97"/>
    <col min="13580" max="13581" width="3.6640625" style="97" customWidth="1"/>
    <col min="13582" max="13582" width="25" style="97" customWidth="1"/>
    <col min="13583" max="13583" width="34" style="97" customWidth="1"/>
    <col min="13584" max="13584" width="4.5546875" style="97" bestFit="1" customWidth="1"/>
    <col min="13585" max="13585" width="20.6640625" style="97" customWidth="1"/>
    <col min="13586" max="13586" width="20.44140625" style="97" customWidth="1"/>
    <col min="13587" max="13587" width="3.6640625" style="97" customWidth="1"/>
    <col min="13588" max="13835" width="11.44140625" style="97"/>
    <col min="13836" max="13837" width="3.6640625" style="97" customWidth="1"/>
    <col min="13838" max="13838" width="25" style="97" customWidth="1"/>
    <col min="13839" max="13839" width="34" style="97" customWidth="1"/>
    <col min="13840" max="13840" width="4.5546875" style="97" bestFit="1" customWidth="1"/>
    <col min="13841" max="13841" width="20.6640625" style="97" customWidth="1"/>
    <col min="13842" max="13842" width="20.44140625" style="97" customWidth="1"/>
    <col min="13843" max="13843" width="3.6640625" style="97" customWidth="1"/>
    <col min="13844" max="14091" width="11.44140625" style="97"/>
    <col min="14092" max="14093" width="3.6640625" style="97" customWidth="1"/>
    <col min="14094" max="14094" width="25" style="97" customWidth="1"/>
    <col min="14095" max="14095" width="34" style="97" customWidth="1"/>
    <col min="14096" max="14096" width="4.5546875" style="97" bestFit="1" customWidth="1"/>
    <col min="14097" max="14097" width="20.6640625" style="97" customWidth="1"/>
    <col min="14098" max="14098" width="20.44140625" style="97" customWidth="1"/>
    <col min="14099" max="14099" width="3.6640625" style="97" customWidth="1"/>
    <col min="14100" max="14347" width="11.44140625" style="97"/>
    <col min="14348" max="14349" width="3.6640625" style="97" customWidth="1"/>
    <col min="14350" max="14350" width="25" style="97" customWidth="1"/>
    <col min="14351" max="14351" width="34" style="97" customWidth="1"/>
    <col min="14352" max="14352" width="4.5546875" style="97" bestFit="1" customWidth="1"/>
    <col min="14353" max="14353" width="20.6640625" style="97" customWidth="1"/>
    <col min="14354" max="14354" width="20.44140625" style="97" customWidth="1"/>
    <col min="14355" max="14355" width="3.6640625" style="97" customWidth="1"/>
    <col min="14356" max="14603" width="11.44140625" style="97"/>
    <col min="14604" max="14605" width="3.6640625" style="97" customWidth="1"/>
    <col min="14606" max="14606" width="25" style="97" customWidth="1"/>
    <col min="14607" max="14607" width="34" style="97" customWidth="1"/>
    <col min="14608" max="14608" width="4.5546875" style="97" bestFit="1" customWidth="1"/>
    <col min="14609" max="14609" width="20.6640625" style="97" customWidth="1"/>
    <col min="14610" max="14610" width="20.44140625" style="97" customWidth="1"/>
    <col min="14611" max="14611" width="3.6640625" style="97" customWidth="1"/>
    <col min="14612" max="14859" width="11.44140625" style="97"/>
    <col min="14860" max="14861" width="3.6640625" style="97" customWidth="1"/>
    <col min="14862" max="14862" width="25" style="97" customWidth="1"/>
    <col min="14863" max="14863" width="34" style="97" customWidth="1"/>
    <col min="14864" max="14864" width="4.5546875" style="97" bestFit="1" customWidth="1"/>
    <col min="14865" max="14865" width="20.6640625" style="97" customWidth="1"/>
    <col min="14866" max="14866" width="20.44140625" style="97" customWidth="1"/>
    <col min="14867" max="14867" width="3.6640625" style="97" customWidth="1"/>
    <col min="14868" max="15115" width="11.44140625" style="97"/>
    <col min="15116" max="15117" width="3.6640625" style="97" customWidth="1"/>
    <col min="15118" max="15118" width="25" style="97" customWidth="1"/>
    <col min="15119" max="15119" width="34" style="97" customWidth="1"/>
    <col min="15120" max="15120" width="4.5546875" style="97" bestFit="1" customWidth="1"/>
    <col min="15121" max="15121" width="20.6640625" style="97" customWidth="1"/>
    <col min="15122" max="15122" width="20.44140625" style="97" customWidth="1"/>
    <col min="15123" max="15123" width="3.6640625" style="97" customWidth="1"/>
    <col min="15124" max="15371" width="11.44140625" style="97"/>
    <col min="15372" max="15373" width="3.6640625" style="97" customWidth="1"/>
    <col min="15374" max="15374" width="25" style="97" customWidth="1"/>
    <col min="15375" max="15375" width="34" style="97" customWidth="1"/>
    <col min="15376" max="15376" width="4.5546875" style="97" bestFit="1" customWidth="1"/>
    <col min="15377" max="15377" width="20.6640625" style="97" customWidth="1"/>
    <col min="15378" max="15378" width="20.44140625" style="97" customWidth="1"/>
    <col min="15379" max="15379" width="3.6640625" style="97" customWidth="1"/>
    <col min="15380" max="15627" width="11.44140625" style="97"/>
    <col min="15628" max="15629" width="3.6640625" style="97" customWidth="1"/>
    <col min="15630" max="15630" width="25" style="97" customWidth="1"/>
    <col min="15631" max="15631" width="34" style="97" customWidth="1"/>
    <col min="15632" max="15632" width="4.5546875" style="97" bestFit="1" customWidth="1"/>
    <col min="15633" max="15633" width="20.6640625" style="97" customWidth="1"/>
    <col min="15634" max="15634" width="20.44140625" style="97" customWidth="1"/>
    <col min="15635" max="15635" width="3.6640625" style="97" customWidth="1"/>
    <col min="15636" max="15883" width="11.44140625" style="97"/>
    <col min="15884" max="15885" width="3.6640625" style="97" customWidth="1"/>
    <col min="15886" max="15886" width="25" style="97" customWidth="1"/>
    <col min="15887" max="15887" width="34" style="97" customWidth="1"/>
    <col min="15888" max="15888" width="4.5546875" style="97" bestFit="1" customWidth="1"/>
    <col min="15889" max="15889" width="20.6640625" style="97" customWidth="1"/>
    <col min="15890" max="15890" width="20.44140625" style="97" customWidth="1"/>
    <col min="15891" max="15891" width="3.6640625" style="97" customWidth="1"/>
    <col min="15892" max="16139" width="11.44140625" style="97"/>
    <col min="16140" max="16141" width="3.6640625" style="97" customWidth="1"/>
    <col min="16142" max="16142" width="25" style="97" customWidth="1"/>
    <col min="16143" max="16143" width="34" style="97" customWidth="1"/>
    <col min="16144" max="16144" width="4.5546875" style="97" bestFit="1" customWidth="1"/>
    <col min="16145" max="16145" width="20.6640625" style="97" customWidth="1"/>
    <col min="16146" max="16146" width="20.44140625" style="97" customWidth="1"/>
    <col min="16147" max="16147" width="3.6640625" style="97" customWidth="1"/>
    <col min="16148" max="16384" width="11.44140625" style="97"/>
  </cols>
  <sheetData>
    <row r="1" spans="2:22" ht="13.8" x14ac:dyDescent="0.25"/>
    <row r="2" spans="2:22" ht="18.75" customHeight="1" x14ac:dyDescent="0.25">
      <c r="B2" s="99"/>
      <c r="C2" s="100"/>
      <c r="D2" s="100"/>
      <c r="E2" s="101"/>
      <c r="F2" s="102"/>
      <c r="H2" s="97"/>
      <c r="I2" s="97"/>
      <c r="J2" s="97"/>
      <c r="K2" s="97"/>
      <c r="L2" s="97"/>
      <c r="M2" s="97"/>
      <c r="N2" s="97"/>
      <c r="O2" s="97"/>
      <c r="P2" s="97"/>
      <c r="Q2" s="97"/>
      <c r="R2" s="97"/>
    </row>
    <row r="3" spans="2:22" ht="44.25" customHeight="1" x14ac:dyDescent="0.25">
      <c r="B3" s="103"/>
      <c r="C3" s="158" t="s">
        <v>33</v>
      </c>
      <c r="D3" s="158"/>
      <c r="E3" s="158"/>
      <c r="F3" s="104"/>
      <c r="H3" s="97"/>
      <c r="I3" s="97"/>
      <c r="J3" s="97"/>
      <c r="K3" s="97"/>
      <c r="L3" s="97"/>
      <c r="M3" s="97"/>
      <c r="N3" s="97"/>
      <c r="O3" s="97"/>
      <c r="P3" s="97"/>
      <c r="Q3" s="97"/>
      <c r="R3" s="97"/>
    </row>
    <row r="4" spans="2:22" ht="15" customHeight="1" x14ac:dyDescent="0.25">
      <c r="B4" s="103"/>
      <c r="C4" s="105"/>
      <c r="D4" s="105"/>
      <c r="E4" s="106"/>
      <c r="F4" s="107"/>
      <c r="H4" s="97"/>
      <c r="I4" s="97"/>
      <c r="J4" s="97"/>
      <c r="K4" s="97"/>
      <c r="L4" s="97"/>
      <c r="M4" s="97"/>
      <c r="N4" s="97"/>
      <c r="O4" s="97"/>
      <c r="P4" s="97"/>
      <c r="Q4" s="97"/>
      <c r="R4" s="97"/>
    </row>
    <row r="5" spans="2:22" ht="23.25" customHeight="1" x14ac:dyDescent="0.25">
      <c r="B5" s="103"/>
      <c r="C5" s="160" t="s">
        <v>0</v>
      </c>
      <c r="D5" s="160"/>
      <c r="E5" s="160"/>
      <c r="F5" s="108"/>
      <c r="H5" s="109"/>
      <c r="I5" s="101"/>
      <c r="J5" s="101"/>
      <c r="K5" s="101"/>
      <c r="L5" s="101"/>
      <c r="M5" s="101"/>
      <c r="N5" s="101"/>
      <c r="O5" s="101"/>
      <c r="P5" s="110"/>
      <c r="Q5" s="97"/>
      <c r="R5" s="97"/>
    </row>
    <row r="6" spans="2:22" ht="18.75" customHeight="1" x14ac:dyDescent="0.25">
      <c r="B6" s="103"/>
      <c r="C6" s="152" t="s">
        <v>8</v>
      </c>
      <c r="D6" s="152"/>
      <c r="E6" s="129" t="str">
        <f>IF(Overview!$E$6="","",Overview!$E$6)</f>
        <v/>
      </c>
      <c r="F6" s="108"/>
      <c r="H6" s="112"/>
      <c r="I6" s="156" t="s">
        <v>57</v>
      </c>
      <c r="J6" s="156"/>
      <c r="K6" s="156"/>
      <c r="L6" s="156"/>
      <c r="M6" s="156"/>
      <c r="N6" s="156"/>
      <c r="O6" s="156"/>
      <c r="P6" s="113"/>
      <c r="Q6" s="97"/>
      <c r="R6" s="97"/>
    </row>
    <row r="7" spans="2:22" ht="18.75" customHeight="1" x14ac:dyDescent="0.25">
      <c r="B7" s="103"/>
      <c r="C7" s="152" t="s">
        <v>9</v>
      </c>
      <c r="D7" s="152"/>
      <c r="E7" s="129" t="str">
        <f>IF(Overview!$E$7="","",Overview!$E$7)</f>
        <v/>
      </c>
      <c r="F7" s="108"/>
      <c r="H7" s="112"/>
      <c r="I7" s="156"/>
      <c r="J7" s="156"/>
      <c r="K7" s="156"/>
      <c r="L7" s="156"/>
      <c r="M7" s="156"/>
      <c r="N7" s="156"/>
      <c r="O7" s="156"/>
      <c r="P7" s="113"/>
      <c r="Q7" s="97"/>
      <c r="R7" s="97"/>
    </row>
    <row r="8" spans="2:22" ht="18.75" customHeight="1" x14ac:dyDescent="0.25">
      <c r="B8" s="103"/>
      <c r="C8" s="152" t="s">
        <v>10</v>
      </c>
      <c r="D8" s="152"/>
      <c r="E8" s="129" t="str">
        <f>IF(Overview!$E$8="","",Overview!$E$8)</f>
        <v/>
      </c>
      <c r="F8" s="108"/>
      <c r="H8" s="112"/>
      <c r="I8" s="156"/>
      <c r="J8" s="156"/>
      <c r="K8" s="156"/>
      <c r="L8" s="156"/>
      <c r="M8" s="156"/>
      <c r="N8" s="156"/>
      <c r="O8" s="156"/>
      <c r="P8" s="113"/>
      <c r="Q8" s="97"/>
      <c r="R8" s="97"/>
    </row>
    <row r="9" spans="2:22" ht="18.75" customHeight="1" x14ac:dyDescent="0.25">
      <c r="B9" s="103"/>
      <c r="C9" s="152" t="s">
        <v>15</v>
      </c>
      <c r="D9" s="152"/>
      <c r="E9" s="129" t="str">
        <f>IF(Overview!$E$9="","",Overview!$E$9)</f>
        <v>Rückkehr</v>
      </c>
      <c r="F9" s="108"/>
      <c r="H9" s="112"/>
      <c r="I9" s="156"/>
      <c r="J9" s="156"/>
      <c r="K9" s="156"/>
      <c r="L9" s="156"/>
      <c r="M9" s="156"/>
      <c r="N9" s="156"/>
      <c r="O9" s="156"/>
      <c r="P9" s="113"/>
      <c r="Q9" s="97"/>
      <c r="R9" s="97"/>
    </row>
    <row r="10" spans="2:22" ht="18.75" customHeight="1" x14ac:dyDescent="0.25">
      <c r="B10" s="103"/>
      <c r="C10" s="152" t="s">
        <v>11</v>
      </c>
      <c r="D10" s="152"/>
      <c r="E10" s="129" t="str">
        <f>IF(Overview!$E$10="","",Overview!$E$10)</f>
        <v/>
      </c>
      <c r="F10" s="108"/>
      <c r="H10" s="112"/>
      <c r="I10" s="156"/>
      <c r="J10" s="156"/>
      <c r="K10" s="156"/>
      <c r="L10" s="156"/>
      <c r="M10" s="156"/>
      <c r="N10" s="156"/>
      <c r="O10" s="156"/>
      <c r="P10" s="113"/>
      <c r="Q10" s="97"/>
      <c r="R10" s="97"/>
      <c r="V10" s="114"/>
    </row>
    <row r="11" spans="2:22" ht="18.75" customHeight="1" x14ac:dyDescent="0.25">
      <c r="B11" s="103"/>
      <c r="C11" s="152" t="s">
        <v>1</v>
      </c>
      <c r="D11" s="152"/>
      <c r="E11" s="115" t="str">
        <f>IF(Overview!$E$11="","",Overview!$E$11)</f>
        <v/>
      </c>
      <c r="F11" s="108"/>
      <c r="H11" s="112"/>
      <c r="I11" s="156"/>
      <c r="J11" s="156"/>
      <c r="K11" s="156"/>
      <c r="L11" s="156"/>
      <c r="M11" s="156"/>
      <c r="N11" s="156"/>
      <c r="O11" s="156"/>
      <c r="P11" s="113"/>
      <c r="Q11" s="97"/>
      <c r="R11" s="97"/>
    </row>
    <row r="12" spans="2:22" ht="18.75" customHeight="1" x14ac:dyDescent="0.25">
      <c r="B12" s="103"/>
      <c r="C12" s="152" t="s">
        <v>2</v>
      </c>
      <c r="D12" s="152"/>
      <c r="E12" s="115" t="str">
        <f>IF(Overview!$E$12="","",Overview!$E$12)</f>
        <v/>
      </c>
      <c r="F12" s="108"/>
      <c r="H12" s="112"/>
      <c r="I12" s="156"/>
      <c r="J12" s="156"/>
      <c r="K12" s="156"/>
      <c r="L12" s="156"/>
      <c r="M12" s="156"/>
      <c r="N12" s="156"/>
      <c r="O12" s="156"/>
      <c r="P12" s="113"/>
      <c r="Q12" s="97"/>
      <c r="R12" s="97"/>
    </row>
    <row r="13" spans="2:22" ht="18.75" customHeight="1" x14ac:dyDescent="0.25">
      <c r="B13" s="103"/>
      <c r="C13" s="152" t="s">
        <v>3</v>
      </c>
      <c r="D13" s="152"/>
      <c r="E13" s="116" t="str">
        <f>Overview!E13</f>
        <v>befüllt sich automatisch</v>
      </c>
      <c r="F13" s="108"/>
      <c r="H13" s="112"/>
      <c r="I13" s="156"/>
      <c r="J13" s="156"/>
      <c r="K13" s="156"/>
      <c r="L13" s="156"/>
      <c r="M13" s="156"/>
      <c r="N13" s="156"/>
      <c r="O13" s="156"/>
      <c r="P13" s="113"/>
      <c r="Q13" s="97"/>
      <c r="R13" s="97"/>
    </row>
    <row r="14" spans="2:22" ht="12.75" customHeight="1" x14ac:dyDescent="0.25">
      <c r="B14" s="103"/>
      <c r="C14" s="103"/>
      <c r="D14" s="105"/>
      <c r="E14" s="106"/>
      <c r="F14" s="108"/>
      <c r="H14" s="134"/>
      <c r="I14" s="133"/>
      <c r="J14" s="133"/>
      <c r="K14" s="133"/>
      <c r="L14" s="133"/>
      <c r="M14" s="133"/>
      <c r="N14" s="133"/>
      <c r="O14" s="133"/>
      <c r="P14" s="135"/>
      <c r="Q14" s="97"/>
      <c r="R14" s="97"/>
    </row>
    <row r="15" spans="2:22" ht="23.25" customHeight="1" x14ac:dyDescent="0.25">
      <c r="B15" s="103"/>
      <c r="C15" s="161" t="s">
        <v>12</v>
      </c>
      <c r="D15" s="162"/>
      <c r="E15" s="163"/>
      <c r="F15" s="108"/>
      <c r="H15" s="97"/>
      <c r="I15" s="97"/>
      <c r="J15" s="97"/>
      <c r="K15" s="97"/>
      <c r="L15" s="97"/>
      <c r="M15" s="97"/>
      <c r="N15" s="97"/>
      <c r="O15" s="97"/>
      <c r="P15" s="97"/>
      <c r="Q15" s="97"/>
      <c r="R15" s="97"/>
    </row>
    <row r="16" spans="2:22" ht="18.75" customHeight="1" x14ac:dyDescent="0.25">
      <c r="B16" s="103"/>
      <c r="C16" s="164" t="s">
        <v>4</v>
      </c>
      <c r="D16" s="165"/>
      <c r="E16" s="115" t="str">
        <f>E11</f>
        <v/>
      </c>
      <c r="F16" s="108"/>
      <c r="H16" s="97"/>
      <c r="I16" s="97"/>
      <c r="J16" s="97"/>
      <c r="K16" s="97"/>
      <c r="L16" s="97"/>
      <c r="M16" s="97"/>
      <c r="N16" s="97"/>
      <c r="O16" s="97"/>
      <c r="P16" s="97"/>
      <c r="Q16" s="97"/>
      <c r="R16" s="97"/>
    </row>
    <row r="17" spans="2:19" ht="18.75" customHeight="1" x14ac:dyDescent="0.25">
      <c r="B17" s="103"/>
      <c r="C17" s="164" t="s">
        <v>5</v>
      </c>
      <c r="D17" s="165"/>
      <c r="E17" s="115">
        <v>45473</v>
      </c>
      <c r="F17" s="108"/>
      <c r="H17" s="97"/>
      <c r="I17" s="97"/>
      <c r="J17" s="97"/>
      <c r="K17" s="97"/>
      <c r="L17" s="97"/>
      <c r="M17" s="97"/>
      <c r="N17" s="97"/>
      <c r="O17" s="97"/>
      <c r="P17" s="97"/>
      <c r="Q17" s="97"/>
      <c r="R17" s="97"/>
    </row>
    <row r="18" spans="2:19" ht="18.75" customHeight="1" x14ac:dyDescent="0.25">
      <c r="B18" s="103"/>
      <c r="C18" s="164" t="s">
        <v>13</v>
      </c>
      <c r="D18" s="165"/>
      <c r="E18" s="16">
        <f>IF(OR($E$16="",$E$13="befüllt sich automatisch"),0,(($E$17-$E$16)/30.5)/$E$13)</f>
        <v>0</v>
      </c>
      <c r="F18" s="108"/>
      <c r="H18" s="97"/>
      <c r="I18" s="97"/>
      <c r="J18" s="97"/>
      <c r="K18" s="97"/>
      <c r="L18" s="97"/>
      <c r="M18" s="97"/>
      <c r="N18" s="97"/>
      <c r="O18" s="97"/>
      <c r="P18" s="97"/>
      <c r="Q18" s="97"/>
      <c r="R18" s="97"/>
    </row>
    <row r="19" spans="2:19" ht="18.75" customHeight="1" x14ac:dyDescent="0.25">
      <c r="B19" s="118"/>
      <c r="C19" s="119"/>
      <c r="D19" s="119"/>
      <c r="E19" s="119"/>
      <c r="F19" s="120"/>
      <c r="H19" s="97"/>
      <c r="I19" s="97"/>
      <c r="J19" s="97"/>
      <c r="K19" s="97"/>
      <c r="L19" s="97"/>
      <c r="M19" s="97"/>
      <c r="N19" s="97"/>
      <c r="O19" s="97"/>
      <c r="P19" s="97"/>
      <c r="Q19" s="97"/>
      <c r="R19" s="97"/>
    </row>
    <row r="20" spans="2:19" ht="13.8" x14ac:dyDescent="0.25"/>
    <row r="21" spans="2:19" ht="12" customHeight="1" x14ac:dyDescent="0.25">
      <c r="B21" s="99"/>
      <c r="C21" s="121"/>
      <c r="D21" s="100"/>
      <c r="E21" s="100"/>
      <c r="F21" s="100"/>
      <c r="G21" s="100"/>
      <c r="H21" s="100"/>
      <c r="I21" s="100"/>
      <c r="J21" s="100"/>
      <c r="K21" s="100"/>
      <c r="L21" s="100"/>
      <c r="M21" s="100"/>
      <c r="N21" s="100"/>
      <c r="O21" s="100"/>
      <c r="P21" s="100"/>
      <c r="Q21" s="157"/>
      <c r="R21" s="100"/>
      <c r="S21" s="102"/>
    </row>
    <row r="22" spans="2:19" ht="21" customHeight="1" x14ac:dyDescent="0.25">
      <c r="B22" s="103"/>
      <c r="C22" s="153" t="s">
        <v>30</v>
      </c>
      <c r="D22" s="153"/>
      <c r="E22" s="153"/>
      <c r="F22" s="122"/>
      <c r="G22" s="123" t="s">
        <v>28</v>
      </c>
      <c r="H22" s="128" t="s">
        <v>17</v>
      </c>
      <c r="I22" s="128" t="s">
        <v>18</v>
      </c>
      <c r="J22" s="128" t="s">
        <v>19</v>
      </c>
      <c r="K22" s="128" t="s">
        <v>20</v>
      </c>
      <c r="L22" s="128" t="s">
        <v>21</v>
      </c>
      <c r="M22" s="128" t="s">
        <v>22</v>
      </c>
      <c r="N22" s="128" t="s">
        <v>24</v>
      </c>
      <c r="O22" s="128" t="s">
        <v>23</v>
      </c>
      <c r="P22" s="128" t="s">
        <v>25</v>
      </c>
      <c r="Q22" s="158"/>
      <c r="R22" s="128" t="s">
        <v>32</v>
      </c>
      <c r="S22" s="107"/>
    </row>
    <row r="23" spans="2:19" ht="18.600000000000001" customHeight="1" x14ac:dyDescent="0.25">
      <c r="B23" s="103"/>
      <c r="C23" s="138" t="s">
        <v>71</v>
      </c>
      <c r="D23" s="139" t="s">
        <v>26</v>
      </c>
      <c r="E23" s="139"/>
      <c r="F23" s="21"/>
      <c r="G23" s="125">
        <f>SUM(H23:P23)</f>
        <v>0</v>
      </c>
      <c r="H23" s="127"/>
      <c r="I23" s="127"/>
      <c r="J23" s="127"/>
      <c r="K23" s="127"/>
      <c r="L23" s="127"/>
      <c r="M23" s="127"/>
      <c r="N23" s="127"/>
      <c r="O23" s="127"/>
      <c r="P23" s="127"/>
      <c r="Q23" s="158"/>
      <c r="R23" s="22"/>
      <c r="S23" s="107"/>
    </row>
    <row r="24" spans="2:19" ht="28.2" customHeight="1" x14ac:dyDescent="0.25">
      <c r="B24" s="103"/>
      <c r="C24" s="23" t="s">
        <v>72</v>
      </c>
      <c r="D24" s="139" t="s">
        <v>73</v>
      </c>
      <c r="E24" s="139"/>
      <c r="F24" s="24"/>
      <c r="G24" s="125">
        <f t="shared" ref="G24:G28" si="0">SUM(H24:P24)</f>
        <v>0</v>
      </c>
      <c r="H24" s="127"/>
      <c r="I24" s="127"/>
      <c r="J24" s="127"/>
      <c r="K24" s="127"/>
      <c r="L24" s="127"/>
      <c r="M24" s="127"/>
      <c r="N24" s="127"/>
      <c r="O24" s="127"/>
      <c r="P24" s="127"/>
      <c r="Q24" s="158"/>
      <c r="R24" s="22"/>
      <c r="S24" s="107"/>
    </row>
    <row r="25" spans="2:19" ht="28.2" customHeight="1" x14ac:dyDescent="0.25">
      <c r="B25" s="103"/>
      <c r="C25" s="23" t="s">
        <v>74</v>
      </c>
      <c r="D25" s="139" t="s">
        <v>75</v>
      </c>
      <c r="E25" s="139"/>
      <c r="F25" s="24"/>
      <c r="G25" s="125">
        <f t="shared" si="0"/>
        <v>0</v>
      </c>
      <c r="H25" s="127"/>
      <c r="I25" s="127"/>
      <c r="J25" s="127"/>
      <c r="K25" s="127"/>
      <c r="L25" s="127"/>
      <c r="M25" s="127"/>
      <c r="N25" s="127"/>
      <c r="O25" s="127"/>
      <c r="P25" s="127"/>
      <c r="Q25" s="158"/>
      <c r="R25" s="22"/>
      <c r="S25" s="107"/>
    </row>
    <row r="26" spans="2:19" ht="18.600000000000001" customHeight="1" x14ac:dyDescent="0.25">
      <c r="B26" s="103"/>
      <c r="C26" s="23" t="s">
        <v>76</v>
      </c>
      <c r="D26" s="139" t="s">
        <v>77</v>
      </c>
      <c r="E26" s="139"/>
      <c r="F26" s="24"/>
      <c r="G26" s="125">
        <f t="shared" si="0"/>
        <v>0</v>
      </c>
      <c r="H26" s="127"/>
      <c r="I26" s="127"/>
      <c r="J26" s="127"/>
      <c r="K26" s="127"/>
      <c r="L26" s="127"/>
      <c r="M26" s="127"/>
      <c r="N26" s="127"/>
      <c r="O26" s="127"/>
      <c r="P26" s="127"/>
      <c r="Q26" s="158"/>
      <c r="R26" s="22"/>
      <c r="S26" s="107"/>
    </row>
    <row r="27" spans="2:19" ht="18.600000000000001" customHeight="1" x14ac:dyDescent="0.25">
      <c r="B27" s="103"/>
      <c r="C27" s="23" t="s">
        <v>78</v>
      </c>
      <c r="D27" s="139" t="s">
        <v>79</v>
      </c>
      <c r="E27" s="139"/>
      <c r="F27" s="24"/>
      <c r="G27" s="125">
        <f t="shared" si="0"/>
        <v>0</v>
      </c>
      <c r="H27" s="127"/>
      <c r="I27" s="127"/>
      <c r="J27" s="127"/>
      <c r="K27" s="127"/>
      <c r="L27" s="127"/>
      <c r="M27" s="127"/>
      <c r="N27" s="127"/>
      <c r="O27" s="127"/>
      <c r="P27" s="127"/>
      <c r="Q27" s="158"/>
      <c r="R27" s="22"/>
      <c r="S27" s="107"/>
    </row>
    <row r="28" spans="2:19" ht="18.600000000000001" customHeight="1" x14ac:dyDescent="0.25">
      <c r="B28" s="103"/>
      <c r="C28" s="23" t="s">
        <v>80</v>
      </c>
      <c r="D28" s="139" t="s">
        <v>81</v>
      </c>
      <c r="E28" s="139"/>
      <c r="F28" s="24"/>
      <c r="G28" s="125">
        <f t="shared" si="0"/>
        <v>0</v>
      </c>
      <c r="H28" s="127"/>
      <c r="I28" s="127"/>
      <c r="J28" s="127"/>
      <c r="K28" s="127"/>
      <c r="L28" s="127"/>
      <c r="M28" s="127"/>
      <c r="N28" s="127"/>
      <c r="O28" s="127"/>
      <c r="P28" s="127"/>
      <c r="Q28" s="158"/>
      <c r="R28" s="22"/>
      <c r="S28" s="107"/>
    </row>
    <row r="29" spans="2:19" ht="12" customHeight="1" x14ac:dyDescent="0.25">
      <c r="B29" s="118"/>
      <c r="C29" s="121"/>
      <c r="D29" s="119"/>
      <c r="E29" s="119"/>
      <c r="F29" s="119"/>
      <c r="G29" s="119"/>
      <c r="H29" s="117"/>
      <c r="I29" s="117"/>
      <c r="J29" s="117"/>
      <c r="K29" s="117"/>
      <c r="L29" s="117"/>
      <c r="M29" s="117"/>
      <c r="N29" s="117"/>
      <c r="O29" s="117"/>
      <c r="P29" s="117"/>
      <c r="Q29" s="159"/>
      <c r="R29" s="119"/>
      <c r="S29" s="120"/>
    </row>
    <row r="30" spans="2:19" ht="13.8" x14ac:dyDescent="0.25"/>
    <row r="31" spans="2:19" ht="12" customHeight="1" x14ac:dyDescent="0.25">
      <c r="B31" s="99"/>
      <c r="C31" s="100"/>
      <c r="D31" s="100"/>
      <c r="E31" s="100"/>
      <c r="F31" s="100"/>
      <c r="G31" s="100"/>
      <c r="H31" s="100"/>
      <c r="I31" s="100"/>
      <c r="J31" s="100"/>
      <c r="K31" s="100"/>
      <c r="L31" s="100"/>
      <c r="M31" s="100"/>
      <c r="N31" s="100"/>
      <c r="O31" s="100"/>
      <c r="P31" s="100"/>
      <c r="Q31" s="102"/>
      <c r="R31" s="97"/>
    </row>
    <row r="32" spans="2:19" ht="21" customHeight="1" x14ac:dyDescent="0.25">
      <c r="B32" s="126"/>
      <c r="C32" s="153" t="s">
        <v>31</v>
      </c>
      <c r="D32" s="153"/>
      <c r="E32" s="153"/>
      <c r="F32" s="106"/>
      <c r="G32" s="123" t="s">
        <v>28</v>
      </c>
      <c r="H32" s="154" t="s">
        <v>32</v>
      </c>
      <c r="I32" s="154"/>
      <c r="J32" s="154"/>
      <c r="K32" s="154"/>
      <c r="L32" s="154"/>
      <c r="M32" s="154"/>
      <c r="N32" s="154"/>
      <c r="O32" s="154"/>
      <c r="P32" s="154"/>
      <c r="Q32" s="104"/>
      <c r="R32" s="97"/>
    </row>
    <row r="33" spans="2:18" ht="18.600000000000001" customHeight="1" x14ac:dyDescent="0.25">
      <c r="B33" s="126"/>
      <c r="C33" s="23" t="s">
        <v>82</v>
      </c>
      <c r="D33" s="139" t="s">
        <v>83</v>
      </c>
      <c r="E33" s="139"/>
      <c r="F33" s="106"/>
      <c r="G33" s="25"/>
      <c r="H33" s="166"/>
      <c r="I33" s="166"/>
      <c r="J33" s="166"/>
      <c r="K33" s="166"/>
      <c r="L33" s="166"/>
      <c r="M33" s="166"/>
      <c r="N33" s="166"/>
      <c r="O33" s="166"/>
      <c r="P33" s="166"/>
      <c r="Q33" s="104"/>
      <c r="R33" s="97"/>
    </row>
    <row r="34" spans="2:18" ht="18.600000000000001" customHeight="1" x14ac:dyDescent="0.25">
      <c r="B34" s="103"/>
      <c r="C34" s="23" t="s">
        <v>84</v>
      </c>
      <c r="D34" s="139" t="s">
        <v>85</v>
      </c>
      <c r="E34" s="139" t="s">
        <v>27</v>
      </c>
      <c r="F34" s="24"/>
      <c r="G34" s="25"/>
      <c r="H34" s="166"/>
      <c r="I34" s="166"/>
      <c r="J34" s="166"/>
      <c r="K34" s="166"/>
      <c r="L34" s="166"/>
      <c r="M34" s="166"/>
      <c r="N34" s="166"/>
      <c r="O34" s="166"/>
      <c r="P34" s="166"/>
      <c r="Q34" s="107"/>
      <c r="R34" s="97"/>
    </row>
    <row r="35" spans="2:18" ht="12" customHeight="1" x14ac:dyDescent="0.25">
      <c r="B35" s="118"/>
      <c r="C35" s="121"/>
      <c r="D35" s="119"/>
      <c r="E35" s="119"/>
      <c r="F35" s="119"/>
      <c r="G35" s="119"/>
      <c r="H35" s="117"/>
      <c r="I35" s="117"/>
      <c r="J35" s="117"/>
      <c r="K35" s="117"/>
      <c r="L35" s="117"/>
      <c r="M35" s="117"/>
      <c r="N35" s="117"/>
      <c r="O35" s="117"/>
      <c r="P35" s="117"/>
      <c r="Q35" s="120"/>
      <c r="R35" s="97"/>
    </row>
    <row r="36" spans="2:18" ht="13.8" x14ac:dyDescent="0.25"/>
    <row r="37" spans="2:18" ht="12" customHeight="1" x14ac:dyDescent="0.25">
      <c r="B37" s="99"/>
      <c r="C37" s="100"/>
      <c r="D37" s="100"/>
      <c r="E37" s="100"/>
      <c r="F37" s="100"/>
      <c r="G37" s="100"/>
      <c r="H37" s="100"/>
      <c r="I37" s="100"/>
      <c r="J37" s="100"/>
      <c r="K37" s="100"/>
      <c r="L37" s="100"/>
      <c r="M37" s="100"/>
      <c r="N37" s="100"/>
      <c r="O37" s="100"/>
      <c r="P37" s="100"/>
      <c r="Q37" s="102"/>
      <c r="R37" s="97"/>
    </row>
    <row r="38" spans="2:18" ht="21" customHeight="1" x14ac:dyDescent="0.25">
      <c r="B38" s="103"/>
      <c r="C38" s="153" t="s">
        <v>29</v>
      </c>
      <c r="D38" s="153"/>
      <c r="E38" s="153"/>
      <c r="F38" s="106"/>
      <c r="G38" s="123" t="s">
        <v>28</v>
      </c>
      <c r="H38" s="154" t="s">
        <v>32</v>
      </c>
      <c r="I38" s="154"/>
      <c r="J38" s="154"/>
      <c r="K38" s="154"/>
      <c r="L38" s="154"/>
      <c r="M38" s="154"/>
      <c r="N38" s="154"/>
      <c r="O38" s="154"/>
      <c r="P38" s="154"/>
      <c r="Q38" s="104"/>
      <c r="R38" s="97"/>
    </row>
    <row r="39" spans="2:18" ht="19.5" customHeight="1" x14ac:dyDescent="0.25">
      <c r="B39" s="103"/>
      <c r="C39" s="26" t="s">
        <v>86</v>
      </c>
      <c r="D39" s="139" t="s">
        <v>87</v>
      </c>
      <c r="E39" s="139"/>
      <c r="F39" s="122"/>
      <c r="G39" s="27"/>
      <c r="H39" s="166"/>
      <c r="I39" s="166"/>
      <c r="J39" s="166"/>
      <c r="K39" s="166"/>
      <c r="L39" s="166"/>
      <c r="M39" s="166"/>
      <c r="N39" s="166"/>
      <c r="O39" s="166"/>
      <c r="P39" s="166"/>
      <c r="Q39" s="104"/>
      <c r="R39" s="97"/>
    </row>
    <row r="40" spans="2:18" ht="19.5" customHeight="1" x14ac:dyDescent="0.25">
      <c r="B40" s="103"/>
      <c r="C40" s="26" t="s">
        <v>88</v>
      </c>
      <c r="D40" s="139" t="s">
        <v>89</v>
      </c>
      <c r="E40" s="139"/>
      <c r="F40" s="122"/>
      <c r="G40" s="27"/>
      <c r="H40" s="166"/>
      <c r="I40" s="166"/>
      <c r="J40" s="166"/>
      <c r="K40" s="166"/>
      <c r="L40" s="166"/>
      <c r="M40" s="166"/>
      <c r="N40" s="166"/>
      <c r="O40" s="166"/>
      <c r="P40" s="166"/>
      <c r="Q40" s="107"/>
      <c r="R40" s="97"/>
    </row>
    <row r="41" spans="2:18" ht="19.5" customHeight="1" x14ac:dyDescent="0.25">
      <c r="B41" s="103"/>
      <c r="C41" s="26" t="s">
        <v>90</v>
      </c>
      <c r="D41" s="139" t="s">
        <v>91</v>
      </c>
      <c r="E41" s="139"/>
      <c r="F41" s="24"/>
      <c r="G41" s="27"/>
      <c r="H41" s="166"/>
      <c r="I41" s="166"/>
      <c r="J41" s="166"/>
      <c r="K41" s="166"/>
      <c r="L41" s="166"/>
      <c r="M41" s="166"/>
      <c r="N41" s="166"/>
      <c r="O41" s="166"/>
      <c r="P41" s="166"/>
      <c r="Q41" s="107"/>
      <c r="R41" s="97"/>
    </row>
    <row r="42" spans="2:18" ht="19.5" customHeight="1" x14ac:dyDescent="0.25">
      <c r="B42" s="103"/>
      <c r="C42" s="26" t="s">
        <v>92</v>
      </c>
      <c r="D42" s="139" t="s">
        <v>93</v>
      </c>
      <c r="E42" s="139"/>
      <c r="F42" s="24"/>
      <c r="G42" s="27"/>
      <c r="H42" s="166"/>
      <c r="I42" s="166"/>
      <c r="J42" s="166"/>
      <c r="K42" s="166"/>
      <c r="L42" s="166"/>
      <c r="M42" s="166"/>
      <c r="N42" s="166"/>
      <c r="O42" s="166"/>
      <c r="P42" s="166"/>
      <c r="Q42" s="107"/>
      <c r="R42" s="97"/>
    </row>
    <row r="43" spans="2:18" ht="19.5" customHeight="1" x14ac:dyDescent="0.25">
      <c r="B43" s="103"/>
      <c r="C43" s="26" t="s">
        <v>94</v>
      </c>
      <c r="D43" s="139" t="s">
        <v>95</v>
      </c>
      <c r="E43" s="139"/>
      <c r="F43" s="24"/>
      <c r="G43" s="27"/>
      <c r="H43" s="166"/>
      <c r="I43" s="166"/>
      <c r="J43" s="166"/>
      <c r="K43" s="166"/>
      <c r="L43" s="166"/>
      <c r="M43" s="166"/>
      <c r="N43" s="166"/>
      <c r="O43" s="166"/>
      <c r="P43" s="166"/>
      <c r="Q43" s="107"/>
      <c r="R43" s="97"/>
    </row>
    <row r="44" spans="2:18" ht="12" customHeight="1" x14ac:dyDescent="0.25">
      <c r="B44" s="118"/>
      <c r="C44" s="119"/>
      <c r="D44" s="119"/>
      <c r="E44" s="119"/>
      <c r="F44" s="119"/>
      <c r="G44" s="119"/>
      <c r="H44" s="119"/>
      <c r="I44" s="119"/>
      <c r="J44" s="119"/>
      <c r="K44" s="119"/>
      <c r="L44" s="119"/>
      <c r="M44" s="119"/>
      <c r="N44" s="119"/>
      <c r="O44" s="119"/>
      <c r="P44" s="119"/>
      <c r="Q44" s="120"/>
      <c r="R44" s="97"/>
    </row>
    <row r="45" spans="2:18" ht="13.8" x14ac:dyDescent="0.25"/>
    <row r="46" spans="2:18" ht="18" customHeight="1" x14ac:dyDescent="0.25">
      <c r="E46" s="98"/>
      <c r="F46" s="97"/>
      <c r="G46" s="98"/>
      <c r="R46" s="97"/>
    </row>
    <row r="47" spans="2:18" ht="18" customHeight="1" x14ac:dyDescent="0.25">
      <c r="E47" s="98"/>
      <c r="F47" s="97"/>
      <c r="G47" s="98"/>
      <c r="R47" s="97"/>
    </row>
    <row r="48" spans="2:18" ht="18.75" customHeight="1" x14ac:dyDescent="0.25">
      <c r="E48" s="98"/>
      <c r="F48" s="97"/>
      <c r="G48" s="98"/>
      <c r="R48" s="97"/>
    </row>
    <row r="49" spans="5:18" ht="13.8" x14ac:dyDescent="0.25">
      <c r="E49" s="98"/>
      <c r="F49" s="97"/>
      <c r="G49" s="98"/>
      <c r="R49" s="97"/>
    </row>
    <row r="50" spans="5:18" ht="18.75" customHeight="1" x14ac:dyDescent="0.25">
      <c r="E50" s="98"/>
      <c r="F50" s="97"/>
      <c r="G50" s="98"/>
      <c r="R50" s="97"/>
    </row>
    <row r="51" spans="5:18" ht="33" customHeight="1" x14ac:dyDescent="0.25">
      <c r="E51" s="98"/>
      <c r="F51" s="97"/>
      <c r="G51" s="98"/>
      <c r="R51" s="97"/>
    </row>
    <row r="52" spans="5:18" ht="18.75" customHeight="1" x14ac:dyDescent="0.25">
      <c r="E52" s="98"/>
      <c r="F52" s="97"/>
      <c r="G52" s="98"/>
      <c r="R52" s="97"/>
    </row>
    <row r="53" spans="5:18" ht="13.8" x14ac:dyDescent="0.25">
      <c r="E53" s="98"/>
      <c r="F53" s="97"/>
      <c r="G53" s="98"/>
      <c r="R53" s="97"/>
    </row>
    <row r="54" spans="5:18" ht="13.8" x14ac:dyDescent="0.25">
      <c r="E54" s="98"/>
      <c r="F54" s="97"/>
      <c r="G54" s="98"/>
      <c r="R54" s="97"/>
    </row>
    <row r="55" spans="5:18" ht="18.75" customHeight="1" x14ac:dyDescent="0.25">
      <c r="E55" s="98"/>
      <c r="F55" s="97"/>
      <c r="G55" s="98"/>
      <c r="R55" s="97"/>
    </row>
  </sheetData>
  <sheetProtection algorithmName="SHA-512" hashValue="AiZQ1e1SJ0E7UkkmFJTGKzddG0wCa2DpDwrtq+Y3MmpfwRL3zJ7EJ1tqLVuw2df3j/CHemVZ9R0xncR7S7amOQ==" saltValue="7Wubn6NzxyB2tc+mZvZcrw==" spinCount="100000" sheet="1" formatCells="0" formatRows="0" selectLockedCells="1"/>
  <mergeCells count="41">
    <mergeCell ref="C3:E3"/>
    <mergeCell ref="C5:E5"/>
    <mergeCell ref="C6:D6"/>
    <mergeCell ref="C7:D7"/>
    <mergeCell ref="C8:D8"/>
    <mergeCell ref="C9:D9"/>
    <mergeCell ref="C10:D10"/>
    <mergeCell ref="C11:D11"/>
    <mergeCell ref="C12:D12"/>
    <mergeCell ref="I6:O13"/>
    <mergeCell ref="Q21:Q29"/>
    <mergeCell ref="C22:E22"/>
    <mergeCell ref="D23:E23"/>
    <mergeCell ref="D24:E24"/>
    <mergeCell ref="D25:E25"/>
    <mergeCell ref="H32:P32"/>
    <mergeCell ref="C13:D13"/>
    <mergeCell ref="C15:E15"/>
    <mergeCell ref="C16:D16"/>
    <mergeCell ref="C17:D17"/>
    <mergeCell ref="C18:D18"/>
    <mergeCell ref="D26:E26"/>
    <mergeCell ref="D27:E27"/>
    <mergeCell ref="D28:E28"/>
    <mergeCell ref="C32:E32"/>
    <mergeCell ref="D33:E33"/>
    <mergeCell ref="H33:P33"/>
    <mergeCell ref="D34:E34"/>
    <mergeCell ref="H34:P34"/>
    <mergeCell ref="C38:E38"/>
    <mergeCell ref="H38:P38"/>
    <mergeCell ref="D42:E42"/>
    <mergeCell ref="H42:P42"/>
    <mergeCell ref="D43:E43"/>
    <mergeCell ref="H43:P43"/>
    <mergeCell ref="D39:E39"/>
    <mergeCell ref="H39:P39"/>
    <mergeCell ref="D40:E40"/>
    <mergeCell ref="H40:P40"/>
    <mergeCell ref="D41:E41"/>
    <mergeCell ref="H41:P41"/>
  </mergeCells>
  <conditionalFormatting sqref="D23:D28">
    <cfRule type="expression" dxfId="35" priority="7" stopIfTrue="1">
      <formula>LEFT(D23,7)="Bereich"</formula>
    </cfRule>
    <cfRule type="expression" dxfId="34" priority="8" stopIfTrue="1">
      <formula>LEFT(D23,5)="davon"</formula>
    </cfRule>
  </conditionalFormatting>
  <conditionalFormatting sqref="D34">
    <cfRule type="expression" dxfId="33" priority="5" stopIfTrue="1">
      <formula>LEFT(D34,7)="Bereich"</formula>
    </cfRule>
    <cfRule type="expression" dxfId="32" priority="6" stopIfTrue="1">
      <formula>LEFT(D34,5)="davon"</formula>
    </cfRule>
  </conditionalFormatting>
  <conditionalFormatting sqref="D33">
    <cfRule type="expression" dxfId="31" priority="3" stopIfTrue="1">
      <formula>LEFT(D33,7)="Bereich"</formula>
    </cfRule>
    <cfRule type="expression" dxfId="30" priority="4" stopIfTrue="1">
      <formula>LEFT(D33,5)="davon"</formula>
    </cfRule>
  </conditionalFormatting>
  <conditionalFormatting sqref="D39:D43">
    <cfRule type="expression" dxfId="29" priority="1" stopIfTrue="1">
      <formula>LEFT(D39,7)="Bereich"</formula>
    </cfRule>
    <cfRule type="expression" dxfId="28" priority="2" stopIfTrue="1">
      <formula>LEFT(D39,5)="davon"</formula>
    </cfRule>
  </conditionalFormatting>
  <dataValidations count="1">
    <dataValidation type="list" allowBlank="1" showInputMessage="1" showErrorMessage="1" promptTitle="Dropdown-Menü" prompt="Bitte aus dem Dropdown-Menü auswählen!" sqref="WVW983026:WVZ983027 WCE983026:WCH983027 VSI983026:VSL983027 VIM983026:VIP983027 UYQ983026:UYT983027 UOU983026:UOX983027 UEY983026:UFB983027 TVC983026:TVF983027 TLG983026:TLJ983027 TBK983026:TBN983027 SRO983026:SRR983027 SHS983026:SHV983027 RXW983026:RXZ983027 ROA983026:ROD983027 REE983026:REH983027 QUI983026:QUL983027 QKM983026:QKP983027 QAQ983026:QAT983027 PQU983026:PQX983027 PGY983026:PHB983027 OXC983026:OXF983027 ONG983026:ONJ983027 ODK983026:ODN983027 NTO983026:NTR983027 NJS983026:NJV983027 MZW983026:MZZ983027 MQA983026:MQD983027 MGE983026:MGH983027 LWI983026:LWL983027 LMM983026:LMP983027 LCQ983026:LCT983027 KSU983026:KSX983027 KIY983026:KJB983027 JZC983026:JZF983027 JPG983026:JPJ983027 JFK983026:JFN983027 IVO983026:IVR983027 ILS983026:ILV983027 IBW983026:IBZ983027 HSA983026:HSD983027 HIE983026:HIH983027 GYI983026:GYL983027 GOM983026:GOP983027 GEQ983026:GET983027 FUU983026:FUX983027 FKY983026:FLB983027 FBC983026:FBF983027 ERG983026:ERJ983027 EHK983026:EHN983027 DXO983026:DXR983027 DNS983026:DNV983027 DDW983026:DDZ983027 CUA983026:CUD983027 CKE983026:CKH983027 CAI983026:CAL983027 BQM983026:BQP983027 BGQ983026:BGT983027 AWU983026:AWX983027 AMY983026:ANB983027 ADC983026:ADF983027 TG983026:TJ983027 JK983026:JN983027 WVW917490:WVZ917491 WMA917490:WMD917491 WCE917490:WCH917491 VSI917490:VSL917491 VIM917490:VIP917491 UYQ917490:UYT917491 UOU917490:UOX917491 UEY917490:UFB917491 TVC917490:TVF917491 TLG917490:TLJ917491 TBK917490:TBN917491 SRO917490:SRR917491 SHS917490:SHV917491 RXW917490:RXZ917491 ROA917490:ROD917491 REE917490:REH917491 QUI917490:QUL917491 QKM917490:QKP917491 QAQ917490:QAT917491 PQU917490:PQX917491 PGY917490:PHB917491 OXC917490:OXF917491 ONG917490:ONJ917491 ODK917490:ODN917491 NTO917490:NTR917491 NJS917490:NJV917491 MZW917490:MZZ917491 MQA917490:MQD917491 MGE917490:MGH917491 LWI917490:LWL917491 LMM917490:LMP917491 LCQ917490:LCT917491 KSU917490:KSX917491 KIY917490:KJB917491 JZC917490:JZF917491 JPG917490:JPJ917491 JFK917490:JFN917491 IVO917490:IVR917491 ILS917490:ILV917491 IBW917490:IBZ917491 HSA917490:HSD917491 HIE917490:HIH917491 GYI917490:GYL917491 GOM917490:GOP917491 GEQ917490:GET917491 FUU917490:FUX917491 FKY917490:FLB917491 FBC917490:FBF917491 ERG917490:ERJ917491 EHK917490:EHN917491 DXO917490:DXR917491 DNS917490:DNV917491 DDW917490:DDZ917491 CUA917490:CUD917491 CKE917490:CKH917491 CAI917490:CAL917491 BQM917490:BQP917491 BGQ917490:BGT917491 AWU917490:AWX917491 AMY917490:ANB917491 ADC917490:ADF917491 TG917490:TJ917491 JK917490:JN917491 WVW851954:WVZ851955 WMA851954:WMD851955 WCE851954:WCH851955 VSI851954:VSL851955 VIM851954:VIP851955 UYQ851954:UYT851955 UOU851954:UOX851955 UEY851954:UFB851955 TVC851954:TVF851955 TLG851954:TLJ851955 TBK851954:TBN851955 SRO851954:SRR851955 SHS851954:SHV851955 RXW851954:RXZ851955 ROA851954:ROD851955 REE851954:REH851955 QUI851954:QUL851955 QKM851954:QKP851955 QAQ851954:QAT851955 PQU851954:PQX851955 PGY851954:PHB851955 OXC851954:OXF851955 ONG851954:ONJ851955 ODK851954:ODN851955 NTO851954:NTR851955 NJS851954:NJV851955 MZW851954:MZZ851955 MQA851954:MQD851955 MGE851954:MGH851955 LWI851954:LWL851955 LMM851954:LMP851955 LCQ851954:LCT851955 KSU851954:KSX851955 KIY851954:KJB851955 JZC851954:JZF851955 JPG851954:JPJ851955 JFK851954:JFN851955 IVO851954:IVR851955 ILS851954:ILV851955 IBW851954:IBZ851955 HSA851954:HSD851955 HIE851954:HIH851955 GYI851954:GYL851955 GOM851954:GOP851955 GEQ851954:GET851955 FUU851954:FUX851955 FKY851954:FLB851955 FBC851954:FBF851955 ERG851954:ERJ851955 EHK851954:EHN851955 DXO851954:DXR851955 DNS851954:DNV851955 DDW851954:DDZ851955 CUA851954:CUD851955 CKE851954:CKH851955 CAI851954:CAL851955 BQM851954:BQP851955 BGQ851954:BGT851955 AWU851954:AWX851955 AMY851954:ANB851955 ADC851954:ADF851955 TG851954:TJ851955 JK851954:JN851955 WVW786418:WVZ786419 WMA786418:WMD786419 WCE786418:WCH786419 VSI786418:VSL786419 VIM786418:VIP786419 UYQ786418:UYT786419 UOU786418:UOX786419 UEY786418:UFB786419 TVC786418:TVF786419 TLG786418:TLJ786419 TBK786418:TBN786419 SRO786418:SRR786419 SHS786418:SHV786419 RXW786418:RXZ786419 ROA786418:ROD786419 REE786418:REH786419 QUI786418:QUL786419 QKM786418:QKP786419 QAQ786418:QAT786419 PQU786418:PQX786419 PGY786418:PHB786419 OXC786418:OXF786419 ONG786418:ONJ786419 ODK786418:ODN786419 NTO786418:NTR786419 NJS786418:NJV786419 MZW786418:MZZ786419 MQA786418:MQD786419 MGE786418:MGH786419 LWI786418:LWL786419 LMM786418:LMP786419 LCQ786418:LCT786419 KSU786418:KSX786419 KIY786418:KJB786419 JZC786418:JZF786419 JPG786418:JPJ786419 JFK786418:JFN786419 IVO786418:IVR786419 ILS786418:ILV786419 IBW786418:IBZ786419 HSA786418:HSD786419 HIE786418:HIH786419 GYI786418:GYL786419 GOM786418:GOP786419 GEQ786418:GET786419 FUU786418:FUX786419 FKY786418:FLB786419 FBC786418:FBF786419 ERG786418:ERJ786419 EHK786418:EHN786419 DXO786418:DXR786419 DNS786418:DNV786419 DDW786418:DDZ786419 CUA786418:CUD786419 CKE786418:CKH786419 CAI786418:CAL786419 BQM786418:BQP786419 BGQ786418:BGT786419 AWU786418:AWX786419 AMY786418:ANB786419 ADC786418:ADF786419 TG786418:TJ786419 JK786418:JN786419 WVW720882:WVZ720883 WMA720882:WMD720883 WCE720882:WCH720883 VSI720882:VSL720883 VIM720882:VIP720883 UYQ720882:UYT720883 UOU720882:UOX720883 UEY720882:UFB720883 TVC720882:TVF720883 TLG720882:TLJ720883 TBK720882:TBN720883 SRO720882:SRR720883 SHS720882:SHV720883 RXW720882:RXZ720883 ROA720882:ROD720883 REE720882:REH720883 QUI720882:QUL720883 QKM720882:QKP720883 QAQ720882:QAT720883 PQU720882:PQX720883 PGY720882:PHB720883 OXC720882:OXF720883 ONG720882:ONJ720883 ODK720882:ODN720883 NTO720882:NTR720883 NJS720882:NJV720883 MZW720882:MZZ720883 MQA720882:MQD720883 MGE720882:MGH720883 LWI720882:LWL720883 LMM720882:LMP720883 LCQ720882:LCT720883 KSU720882:KSX720883 KIY720882:KJB720883 JZC720882:JZF720883 JPG720882:JPJ720883 JFK720882:JFN720883 IVO720882:IVR720883 ILS720882:ILV720883 IBW720882:IBZ720883 HSA720882:HSD720883 HIE720882:HIH720883 GYI720882:GYL720883 GOM720882:GOP720883 GEQ720882:GET720883 FUU720882:FUX720883 FKY720882:FLB720883 FBC720882:FBF720883 ERG720882:ERJ720883 EHK720882:EHN720883 DXO720882:DXR720883 DNS720882:DNV720883 DDW720882:DDZ720883 CUA720882:CUD720883 CKE720882:CKH720883 CAI720882:CAL720883 BQM720882:BQP720883 BGQ720882:BGT720883 AWU720882:AWX720883 AMY720882:ANB720883 ADC720882:ADF720883 TG720882:TJ720883 JK720882:JN720883 WVW655346:WVZ655347 WMA655346:WMD655347 WCE655346:WCH655347 VSI655346:VSL655347 VIM655346:VIP655347 UYQ655346:UYT655347 UOU655346:UOX655347 UEY655346:UFB655347 TVC655346:TVF655347 TLG655346:TLJ655347 TBK655346:TBN655347 SRO655346:SRR655347 SHS655346:SHV655347 RXW655346:RXZ655347 ROA655346:ROD655347 REE655346:REH655347 QUI655346:QUL655347 QKM655346:QKP655347 QAQ655346:QAT655347 PQU655346:PQX655347 PGY655346:PHB655347 OXC655346:OXF655347 ONG655346:ONJ655347 ODK655346:ODN655347 NTO655346:NTR655347 NJS655346:NJV655347 MZW655346:MZZ655347 MQA655346:MQD655347 MGE655346:MGH655347 LWI655346:LWL655347 LMM655346:LMP655347 LCQ655346:LCT655347 KSU655346:KSX655347 KIY655346:KJB655347 JZC655346:JZF655347 JPG655346:JPJ655347 JFK655346:JFN655347 IVO655346:IVR655347 ILS655346:ILV655347 IBW655346:IBZ655347 HSA655346:HSD655347 HIE655346:HIH655347 GYI655346:GYL655347 GOM655346:GOP655347 GEQ655346:GET655347 FUU655346:FUX655347 FKY655346:FLB655347 FBC655346:FBF655347 ERG655346:ERJ655347 EHK655346:EHN655347 DXO655346:DXR655347 DNS655346:DNV655347 DDW655346:DDZ655347 CUA655346:CUD655347 CKE655346:CKH655347 CAI655346:CAL655347 BQM655346:BQP655347 BGQ655346:BGT655347 AWU655346:AWX655347 AMY655346:ANB655347 ADC655346:ADF655347 TG655346:TJ655347 JK655346:JN655347 WVW589810:WVZ589811 WMA589810:WMD589811 WCE589810:WCH589811 VSI589810:VSL589811 VIM589810:VIP589811 UYQ589810:UYT589811 UOU589810:UOX589811 UEY589810:UFB589811 TVC589810:TVF589811 TLG589810:TLJ589811 TBK589810:TBN589811 SRO589810:SRR589811 SHS589810:SHV589811 RXW589810:RXZ589811 ROA589810:ROD589811 REE589810:REH589811 QUI589810:QUL589811 QKM589810:QKP589811 QAQ589810:QAT589811 PQU589810:PQX589811 PGY589810:PHB589811 OXC589810:OXF589811 ONG589810:ONJ589811 ODK589810:ODN589811 NTO589810:NTR589811 NJS589810:NJV589811 MZW589810:MZZ589811 MQA589810:MQD589811 MGE589810:MGH589811 LWI589810:LWL589811 LMM589810:LMP589811 LCQ589810:LCT589811 KSU589810:KSX589811 KIY589810:KJB589811 JZC589810:JZF589811 JPG589810:JPJ589811 JFK589810:JFN589811 IVO589810:IVR589811 ILS589810:ILV589811 IBW589810:IBZ589811 HSA589810:HSD589811 HIE589810:HIH589811 GYI589810:GYL589811 GOM589810:GOP589811 GEQ589810:GET589811 FUU589810:FUX589811 FKY589810:FLB589811 FBC589810:FBF589811 ERG589810:ERJ589811 EHK589810:EHN589811 DXO589810:DXR589811 DNS589810:DNV589811 DDW589810:DDZ589811 CUA589810:CUD589811 CKE589810:CKH589811 CAI589810:CAL589811 BQM589810:BQP589811 BGQ589810:BGT589811 AWU589810:AWX589811 AMY589810:ANB589811 ADC589810:ADF589811 TG589810:TJ589811 JK589810:JN589811 WVW524274:WVZ524275 WMA524274:WMD524275 WCE524274:WCH524275 VSI524274:VSL524275 VIM524274:VIP524275 UYQ524274:UYT524275 UOU524274:UOX524275 UEY524274:UFB524275 TVC524274:TVF524275 TLG524274:TLJ524275 TBK524274:TBN524275 SRO524274:SRR524275 SHS524274:SHV524275 RXW524274:RXZ524275 ROA524274:ROD524275 REE524274:REH524275 QUI524274:QUL524275 QKM524274:QKP524275 QAQ524274:QAT524275 PQU524274:PQX524275 PGY524274:PHB524275 OXC524274:OXF524275 ONG524274:ONJ524275 ODK524274:ODN524275 NTO524274:NTR524275 NJS524274:NJV524275 MZW524274:MZZ524275 MQA524274:MQD524275 MGE524274:MGH524275 LWI524274:LWL524275 LMM524274:LMP524275 LCQ524274:LCT524275 KSU524274:KSX524275 KIY524274:KJB524275 JZC524274:JZF524275 JPG524274:JPJ524275 JFK524274:JFN524275 IVO524274:IVR524275 ILS524274:ILV524275 IBW524274:IBZ524275 HSA524274:HSD524275 HIE524274:HIH524275 GYI524274:GYL524275 GOM524274:GOP524275 GEQ524274:GET524275 FUU524274:FUX524275 FKY524274:FLB524275 FBC524274:FBF524275 ERG524274:ERJ524275 EHK524274:EHN524275 DXO524274:DXR524275 DNS524274:DNV524275 DDW524274:DDZ524275 CUA524274:CUD524275 CKE524274:CKH524275 CAI524274:CAL524275 BQM524274:BQP524275 BGQ524274:BGT524275 AWU524274:AWX524275 AMY524274:ANB524275 ADC524274:ADF524275 TG524274:TJ524275 JK524274:JN524275 WVW458738:WVZ458739 WMA458738:WMD458739 WCE458738:WCH458739 VSI458738:VSL458739 VIM458738:VIP458739 UYQ458738:UYT458739 UOU458738:UOX458739 UEY458738:UFB458739 TVC458738:TVF458739 TLG458738:TLJ458739 TBK458738:TBN458739 SRO458738:SRR458739 SHS458738:SHV458739 RXW458738:RXZ458739 ROA458738:ROD458739 REE458738:REH458739 QUI458738:QUL458739 QKM458738:QKP458739 QAQ458738:QAT458739 PQU458738:PQX458739 PGY458738:PHB458739 OXC458738:OXF458739 ONG458738:ONJ458739 ODK458738:ODN458739 NTO458738:NTR458739 NJS458738:NJV458739 MZW458738:MZZ458739 MQA458738:MQD458739 MGE458738:MGH458739 LWI458738:LWL458739 LMM458738:LMP458739 LCQ458738:LCT458739 KSU458738:KSX458739 KIY458738:KJB458739 JZC458738:JZF458739 JPG458738:JPJ458739 JFK458738:JFN458739 IVO458738:IVR458739 ILS458738:ILV458739 IBW458738:IBZ458739 HSA458738:HSD458739 HIE458738:HIH458739 GYI458738:GYL458739 GOM458738:GOP458739 GEQ458738:GET458739 FUU458738:FUX458739 FKY458738:FLB458739 FBC458738:FBF458739 ERG458738:ERJ458739 EHK458738:EHN458739 DXO458738:DXR458739 DNS458738:DNV458739 DDW458738:DDZ458739 CUA458738:CUD458739 CKE458738:CKH458739 CAI458738:CAL458739 BQM458738:BQP458739 BGQ458738:BGT458739 AWU458738:AWX458739 AMY458738:ANB458739 ADC458738:ADF458739 TG458738:TJ458739 JK458738:JN458739 WVW393202:WVZ393203 WMA393202:WMD393203 WCE393202:WCH393203 VSI393202:VSL393203 VIM393202:VIP393203 UYQ393202:UYT393203 UOU393202:UOX393203 UEY393202:UFB393203 TVC393202:TVF393203 TLG393202:TLJ393203 TBK393202:TBN393203 SRO393202:SRR393203 SHS393202:SHV393203 RXW393202:RXZ393203 ROA393202:ROD393203 REE393202:REH393203 QUI393202:QUL393203 QKM393202:QKP393203 QAQ393202:QAT393203 PQU393202:PQX393203 PGY393202:PHB393203 OXC393202:OXF393203 ONG393202:ONJ393203 ODK393202:ODN393203 NTO393202:NTR393203 NJS393202:NJV393203 MZW393202:MZZ393203 MQA393202:MQD393203 MGE393202:MGH393203 LWI393202:LWL393203 LMM393202:LMP393203 LCQ393202:LCT393203 KSU393202:KSX393203 KIY393202:KJB393203 JZC393202:JZF393203 JPG393202:JPJ393203 JFK393202:JFN393203 IVO393202:IVR393203 ILS393202:ILV393203 IBW393202:IBZ393203 HSA393202:HSD393203 HIE393202:HIH393203 GYI393202:GYL393203 GOM393202:GOP393203 GEQ393202:GET393203 FUU393202:FUX393203 FKY393202:FLB393203 FBC393202:FBF393203 ERG393202:ERJ393203 EHK393202:EHN393203 DXO393202:DXR393203 DNS393202:DNV393203 DDW393202:DDZ393203 CUA393202:CUD393203 CKE393202:CKH393203 CAI393202:CAL393203 BQM393202:BQP393203 BGQ393202:BGT393203 AWU393202:AWX393203 AMY393202:ANB393203 ADC393202:ADF393203 TG393202:TJ393203 JK393202:JN393203 WVW327666:WVZ327667 WMA327666:WMD327667 WCE327666:WCH327667 VSI327666:VSL327667 VIM327666:VIP327667 UYQ327666:UYT327667 UOU327666:UOX327667 UEY327666:UFB327667 TVC327666:TVF327667 TLG327666:TLJ327667 TBK327666:TBN327667 SRO327666:SRR327667 SHS327666:SHV327667 RXW327666:RXZ327667 ROA327666:ROD327667 REE327666:REH327667 QUI327666:QUL327667 QKM327666:QKP327667 QAQ327666:QAT327667 PQU327666:PQX327667 PGY327666:PHB327667 OXC327666:OXF327667 ONG327666:ONJ327667 ODK327666:ODN327667 NTO327666:NTR327667 NJS327666:NJV327667 MZW327666:MZZ327667 MQA327666:MQD327667 MGE327666:MGH327667 LWI327666:LWL327667 LMM327666:LMP327667 LCQ327666:LCT327667 KSU327666:KSX327667 KIY327666:KJB327667 JZC327666:JZF327667 JPG327666:JPJ327667 JFK327666:JFN327667 IVO327666:IVR327667 ILS327666:ILV327667 IBW327666:IBZ327667 HSA327666:HSD327667 HIE327666:HIH327667 GYI327666:GYL327667 GOM327666:GOP327667 GEQ327666:GET327667 FUU327666:FUX327667 FKY327666:FLB327667 FBC327666:FBF327667 ERG327666:ERJ327667 EHK327666:EHN327667 DXO327666:DXR327667 DNS327666:DNV327667 DDW327666:DDZ327667 CUA327666:CUD327667 CKE327666:CKH327667 CAI327666:CAL327667 BQM327666:BQP327667 BGQ327666:BGT327667 AWU327666:AWX327667 AMY327666:ANB327667 ADC327666:ADF327667 TG327666:TJ327667 JK327666:JN327667 WVW262130:WVZ262131 WMA262130:WMD262131 WCE262130:WCH262131 VSI262130:VSL262131 VIM262130:VIP262131 UYQ262130:UYT262131 UOU262130:UOX262131 UEY262130:UFB262131 TVC262130:TVF262131 TLG262130:TLJ262131 TBK262130:TBN262131 SRO262130:SRR262131 SHS262130:SHV262131 RXW262130:RXZ262131 ROA262130:ROD262131 REE262130:REH262131 QUI262130:QUL262131 QKM262130:QKP262131 QAQ262130:QAT262131 PQU262130:PQX262131 PGY262130:PHB262131 OXC262130:OXF262131 ONG262130:ONJ262131 ODK262130:ODN262131 NTO262130:NTR262131 NJS262130:NJV262131 MZW262130:MZZ262131 MQA262130:MQD262131 MGE262130:MGH262131 LWI262130:LWL262131 LMM262130:LMP262131 LCQ262130:LCT262131 KSU262130:KSX262131 KIY262130:KJB262131 JZC262130:JZF262131 JPG262130:JPJ262131 JFK262130:JFN262131 IVO262130:IVR262131 ILS262130:ILV262131 IBW262130:IBZ262131 HSA262130:HSD262131 HIE262130:HIH262131 GYI262130:GYL262131 GOM262130:GOP262131 GEQ262130:GET262131 FUU262130:FUX262131 FKY262130:FLB262131 FBC262130:FBF262131 ERG262130:ERJ262131 EHK262130:EHN262131 DXO262130:DXR262131 DNS262130:DNV262131 DDW262130:DDZ262131 CUA262130:CUD262131 CKE262130:CKH262131 CAI262130:CAL262131 BQM262130:BQP262131 BGQ262130:BGT262131 AWU262130:AWX262131 AMY262130:ANB262131 ADC262130:ADF262131 TG262130:TJ262131 JK262130:JN262131 WVW196594:WVZ196595 WMA196594:WMD196595 WCE196594:WCH196595 VSI196594:VSL196595 VIM196594:VIP196595 UYQ196594:UYT196595 UOU196594:UOX196595 UEY196594:UFB196595 TVC196594:TVF196595 TLG196594:TLJ196595 TBK196594:TBN196595 SRO196594:SRR196595 SHS196594:SHV196595 RXW196594:RXZ196595 ROA196594:ROD196595 REE196594:REH196595 QUI196594:QUL196595 QKM196594:QKP196595 QAQ196594:QAT196595 PQU196594:PQX196595 PGY196594:PHB196595 OXC196594:OXF196595 ONG196594:ONJ196595 ODK196594:ODN196595 NTO196594:NTR196595 NJS196594:NJV196595 MZW196594:MZZ196595 MQA196594:MQD196595 MGE196594:MGH196595 LWI196594:LWL196595 LMM196594:LMP196595 LCQ196594:LCT196595 KSU196594:KSX196595 KIY196594:KJB196595 JZC196594:JZF196595 JPG196594:JPJ196595 JFK196594:JFN196595 IVO196594:IVR196595 ILS196594:ILV196595 IBW196594:IBZ196595 HSA196594:HSD196595 HIE196594:HIH196595 GYI196594:GYL196595 GOM196594:GOP196595 GEQ196594:GET196595 FUU196594:FUX196595 FKY196594:FLB196595 FBC196594:FBF196595 ERG196594:ERJ196595 EHK196594:EHN196595 DXO196594:DXR196595 DNS196594:DNV196595 DDW196594:DDZ196595 CUA196594:CUD196595 CKE196594:CKH196595 CAI196594:CAL196595 BQM196594:BQP196595 BGQ196594:BGT196595 AWU196594:AWX196595 AMY196594:ANB196595 ADC196594:ADF196595 TG196594:TJ196595 JK196594:JN196595 WVW131058:WVZ131059 WMA131058:WMD131059 WCE131058:WCH131059 VSI131058:VSL131059 VIM131058:VIP131059 UYQ131058:UYT131059 UOU131058:UOX131059 UEY131058:UFB131059 TVC131058:TVF131059 TLG131058:TLJ131059 TBK131058:TBN131059 SRO131058:SRR131059 SHS131058:SHV131059 RXW131058:RXZ131059 ROA131058:ROD131059 REE131058:REH131059 QUI131058:QUL131059 QKM131058:QKP131059 QAQ131058:QAT131059 PQU131058:PQX131059 PGY131058:PHB131059 OXC131058:OXF131059 ONG131058:ONJ131059 ODK131058:ODN131059 NTO131058:NTR131059 NJS131058:NJV131059 MZW131058:MZZ131059 MQA131058:MQD131059 MGE131058:MGH131059 LWI131058:LWL131059 LMM131058:LMP131059 LCQ131058:LCT131059 KSU131058:KSX131059 KIY131058:KJB131059 JZC131058:JZF131059 JPG131058:JPJ131059 JFK131058:JFN131059 IVO131058:IVR131059 ILS131058:ILV131059 IBW131058:IBZ131059 HSA131058:HSD131059 HIE131058:HIH131059 GYI131058:GYL131059 GOM131058:GOP131059 GEQ131058:GET131059 FUU131058:FUX131059 FKY131058:FLB131059 FBC131058:FBF131059 ERG131058:ERJ131059 EHK131058:EHN131059 DXO131058:DXR131059 DNS131058:DNV131059 DDW131058:DDZ131059 CUA131058:CUD131059 CKE131058:CKH131059 CAI131058:CAL131059 BQM131058:BQP131059 BGQ131058:BGT131059 AWU131058:AWX131059 AMY131058:ANB131059 ADC131058:ADF131059 TG131058:TJ131059 JK131058:JN131059 WMA983026:WMD983027 WVW65522:WVZ65523 WMA65522:WMD65523 WCE65522:WCH65523 VSI65522:VSL65523 VIM65522:VIP65523 UYQ65522:UYT65523 UOU65522:UOX65523 UEY65522:UFB65523 TVC65522:TVF65523 TLG65522:TLJ65523 TBK65522:TBN65523 SRO65522:SRR65523 SHS65522:SHV65523 RXW65522:RXZ65523 ROA65522:ROD65523 REE65522:REH65523 QUI65522:QUL65523 QKM65522:QKP65523 QAQ65522:QAT65523 PQU65522:PQX65523 PGY65522:PHB65523 OXC65522:OXF65523 ONG65522:ONJ65523 ODK65522:ODN65523 NTO65522:NTR65523 NJS65522:NJV65523 MZW65522:MZZ65523 MQA65522:MQD65523 MGE65522:MGH65523 LWI65522:LWL65523 LMM65522:LMP65523 LCQ65522:LCT65523 KSU65522:KSX65523 KIY65522:KJB65523 JZC65522:JZF65523 JPG65522:JPJ65523 JFK65522:JFN65523 IVO65522:IVR65523 ILS65522:ILV65523 IBW65522:IBZ65523 HSA65522:HSD65523 HIE65522:HIH65523 GYI65522:GYL65523 GOM65522:GOP65523 GEQ65522:GET65523 FUU65522:FUX65523 FKY65522:FLB65523 FBC65522:FBF65523 ERG65522:ERJ65523 EHK65522:EHN65523 DXO65522:DXR65523 DNS65522:DNV65523 DDW65522:DDZ65523 CUA65522:CUD65523 CKE65522:CKH65523 CAI65522:CAL65523 BQM65522:BQP65523 BGQ65522:BGT65523 AWU65522:AWX65523 AMY65522:ANB65523 ADC65522:ADF65523 TG65522:TJ65523 JK65522:JN65523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16:Q786417 R786418:R786419 G720880:Q720881 R720882:R720883 G655344:Q655345 R655346:R655347 G589808:Q589809 R589810:R589811 G524272:Q524273 R524274:R524275 G458736:Q458737 R458738:R458739 G393200:Q393201 R393202:R393203 G327664:Q327665 R327666:R327667 G262128:Q262129 R262130:R262131 G196592:Q196593 R196594:R196595 G131056:Q131057 R131058:R131059 G65520:Q65521 R65522:R65523 G983024:Q983025 R983026:R983027 G917488:Q917489 R917490:R917491 G851952:Q851953 R851954:R851955 E851952:E851953 F851954:F851955 E917488:E917489 F917490:F917491 E983024:E983025 F983026:F983027 E65520:E65521 F65522:F65523 E131056:E131057 F131058:F131059 E196592:E196593 F196594:F196595 E262128:E262129 F262130:F262131 E327664:E327665 F327666:F327667 E393200:E393201 F393202:F393203 E458736:E458737 F458738:F458739 E524272:E524273 F524274:F524275 E589808:E589809 F589810:F589811 E655344:E655345 F655346:F655347 E720880:E720881 F720882:F720883 E786416:E786417 F786418:F786419" xr:uid="{FA37336F-763C-44CB-A85B-C7377F313CB4}">
      <formula1>#REF!</formula1>
    </dataValidation>
  </dataValidations>
  <pageMargins left="0.25" right="0.25" top="0.75" bottom="0.75" header="0.3" footer="0.3"/>
  <pageSetup paperSize="9"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AAEB3-ED4A-4DE8-9FDF-0553FF0A1F57}">
  <sheetPr>
    <tabColor rgb="FFD9ECFF"/>
    <pageSetUpPr fitToPage="1"/>
  </sheetPr>
  <dimension ref="B1:V55"/>
  <sheetViews>
    <sheetView showGridLines="0" zoomScaleNormal="100" workbookViewId="0">
      <selection activeCell="G33" sqref="G33"/>
    </sheetView>
  </sheetViews>
  <sheetFormatPr baseColWidth="10" defaultRowHeight="18.75" customHeight="1" x14ac:dyDescent="0.25"/>
  <cols>
    <col min="1" max="1" width="3.6640625" style="97" customWidth="1"/>
    <col min="2" max="2" width="2.5546875" style="97" customWidth="1"/>
    <col min="3" max="3" width="9.109375" style="97" customWidth="1"/>
    <col min="4" max="4" width="16" style="97" customWidth="1"/>
    <col min="5" max="5" width="62.33203125" style="97" customWidth="1"/>
    <col min="6" max="6" width="2.5546875" style="98" customWidth="1"/>
    <col min="7" max="7" width="12" style="97" customWidth="1"/>
    <col min="8" max="16" width="9.6640625" style="98" customWidth="1"/>
    <col min="17" max="17" width="2" style="98" customWidth="1"/>
    <col min="18" max="18" width="75.44140625" style="98" customWidth="1"/>
    <col min="19" max="19" width="2.6640625" style="97" customWidth="1"/>
    <col min="20" max="267" width="11.5546875" style="97"/>
    <col min="268" max="269" width="3.6640625" style="97" customWidth="1"/>
    <col min="270" max="270" width="25" style="97" customWidth="1"/>
    <col min="271" max="271" width="34" style="97" customWidth="1"/>
    <col min="272" max="272" width="4.5546875" style="97" bestFit="1" customWidth="1"/>
    <col min="273" max="273" width="20.6640625" style="97" customWidth="1"/>
    <col min="274" max="274" width="20.44140625" style="97" customWidth="1"/>
    <col min="275" max="275" width="3.6640625" style="97" customWidth="1"/>
    <col min="276" max="523" width="11.5546875" style="97"/>
    <col min="524" max="525" width="3.6640625" style="97" customWidth="1"/>
    <col min="526" max="526" width="25" style="97" customWidth="1"/>
    <col min="527" max="527" width="34" style="97" customWidth="1"/>
    <col min="528" max="528" width="4.5546875" style="97" bestFit="1" customWidth="1"/>
    <col min="529" max="529" width="20.6640625" style="97" customWidth="1"/>
    <col min="530" max="530" width="20.44140625" style="97" customWidth="1"/>
    <col min="531" max="531" width="3.6640625" style="97" customWidth="1"/>
    <col min="532" max="779" width="11.5546875" style="97"/>
    <col min="780" max="781" width="3.6640625" style="97" customWidth="1"/>
    <col min="782" max="782" width="25" style="97" customWidth="1"/>
    <col min="783" max="783" width="34" style="97" customWidth="1"/>
    <col min="784" max="784" width="4.5546875" style="97" bestFit="1" customWidth="1"/>
    <col min="785" max="785" width="20.6640625" style="97" customWidth="1"/>
    <col min="786" max="786" width="20.44140625" style="97" customWidth="1"/>
    <col min="787" max="787" width="3.6640625" style="97" customWidth="1"/>
    <col min="788" max="1035" width="11.5546875" style="97"/>
    <col min="1036" max="1037" width="3.6640625" style="97" customWidth="1"/>
    <col min="1038" max="1038" width="25" style="97" customWidth="1"/>
    <col min="1039" max="1039" width="34" style="97" customWidth="1"/>
    <col min="1040" max="1040" width="4.5546875" style="97" bestFit="1" customWidth="1"/>
    <col min="1041" max="1041" width="20.6640625" style="97" customWidth="1"/>
    <col min="1042" max="1042" width="20.44140625" style="97" customWidth="1"/>
    <col min="1043" max="1043" width="3.6640625" style="97" customWidth="1"/>
    <col min="1044" max="1291" width="11.5546875" style="97"/>
    <col min="1292" max="1293" width="3.6640625" style="97" customWidth="1"/>
    <col min="1294" max="1294" width="25" style="97" customWidth="1"/>
    <col min="1295" max="1295" width="34" style="97" customWidth="1"/>
    <col min="1296" max="1296" width="4.5546875" style="97" bestFit="1" customWidth="1"/>
    <col min="1297" max="1297" width="20.6640625" style="97" customWidth="1"/>
    <col min="1298" max="1298" width="20.44140625" style="97" customWidth="1"/>
    <col min="1299" max="1299" width="3.6640625" style="97" customWidth="1"/>
    <col min="1300" max="1547" width="11.5546875" style="97"/>
    <col min="1548" max="1549" width="3.6640625" style="97" customWidth="1"/>
    <col min="1550" max="1550" width="25" style="97" customWidth="1"/>
    <col min="1551" max="1551" width="34" style="97" customWidth="1"/>
    <col min="1552" max="1552" width="4.5546875" style="97" bestFit="1" customWidth="1"/>
    <col min="1553" max="1553" width="20.6640625" style="97" customWidth="1"/>
    <col min="1554" max="1554" width="20.44140625" style="97" customWidth="1"/>
    <col min="1555" max="1555" width="3.6640625" style="97" customWidth="1"/>
    <col min="1556" max="1803" width="11.5546875" style="97"/>
    <col min="1804" max="1805" width="3.6640625" style="97" customWidth="1"/>
    <col min="1806" max="1806" width="25" style="97" customWidth="1"/>
    <col min="1807" max="1807" width="34" style="97" customWidth="1"/>
    <col min="1808" max="1808" width="4.5546875" style="97" bestFit="1" customWidth="1"/>
    <col min="1809" max="1809" width="20.6640625" style="97" customWidth="1"/>
    <col min="1810" max="1810" width="20.44140625" style="97" customWidth="1"/>
    <col min="1811" max="1811" width="3.6640625" style="97" customWidth="1"/>
    <col min="1812" max="2059" width="11.5546875" style="97"/>
    <col min="2060" max="2061" width="3.6640625" style="97" customWidth="1"/>
    <col min="2062" max="2062" width="25" style="97" customWidth="1"/>
    <col min="2063" max="2063" width="34" style="97" customWidth="1"/>
    <col min="2064" max="2064" width="4.5546875" style="97" bestFit="1" customWidth="1"/>
    <col min="2065" max="2065" width="20.6640625" style="97" customWidth="1"/>
    <col min="2066" max="2066" width="20.44140625" style="97" customWidth="1"/>
    <col min="2067" max="2067" width="3.6640625" style="97" customWidth="1"/>
    <col min="2068" max="2315" width="11.5546875" style="97"/>
    <col min="2316" max="2317" width="3.6640625" style="97" customWidth="1"/>
    <col min="2318" max="2318" width="25" style="97" customWidth="1"/>
    <col min="2319" max="2319" width="34" style="97" customWidth="1"/>
    <col min="2320" max="2320" width="4.5546875" style="97" bestFit="1" customWidth="1"/>
    <col min="2321" max="2321" width="20.6640625" style="97" customWidth="1"/>
    <col min="2322" max="2322" width="20.44140625" style="97" customWidth="1"/>
    <col min="2323" max="2323" width="3.6640625" style="97" customWidth="1"/>
    <col min="2324" max="2571" width="11.5546875" style="97"/>
    <col min="2572" max="2573" width="3.6640625" style="97" customWidth="1"/>
    <col min="2574" max="2574" width="25" style="97" customWidth="1"/>
    <col min="2575" max="2575" width="34" style="97" customWidth="1"/>
    <col min="2576" max="2576" width="4.5546875" style="97" bestFit="1" customWidth="1"/>
    <col min="2577" max="2577" width="20.6640625" style="97" customWidth="1"/>
    <col min="2578" max="2578" width="20.44140625" style="97" customWidth="1"/>
    <col min="2579" max="2579" width="3.6640625" style="97" customWidth="1"/>
    <col min="2580" max="2827" width="11.5546875" style="97"/>
    <col min="2828" max="2829" width="3.6640625" style="97" customWidth="1"/>
    <col min="2830" max="2830" width="25" style="97" customWidth="1"/>
    <col min="2831" max="2831" width="34" style="97" customWidth="1"/>
    <col min="2832" max="2832" width="4.5546875" style="97" bestFit="1" customWidth="1"/>
    <col min="2833" max="2833" width="20.6640625" style="97" customWidth="1"/>
    <col min="2834" max="2834" width="20.44140625" style="97" customWidth="1"/>
    <col min="2835" max="2835" width="3.6640625" style="97" customWidth="1"/>
    <col min="2836" max="3083" width="11.5546875" style="97"/>
    <col min="3084" max="3085" width="3.6640625" style="97" customWidth="1"/>
    <col min="3086" max="3086" width="25" style="97" customWidth="1"/>
    <col min="3087" max="3087" width="34" style="97" customWidth="1"/>
    <col min="3088" max="3088" width="4.5546875" style="97" bestFit="1" customWidth="1"/>
    <col min="3089" max="3089" width="20.6640625" style="97" customWidth="1"/>
    <col min="3090" max="3090" width="20.44140625" style="97" customWidth="1"/>
    <col min="3091" max="3091" width="3.6640625" style="97" customWidth="1"/>
    <col min="3092" max="3339" width="11.5546875" style="97"/>
    <col min="3340" max="3341" width="3.6640625" style="97" customWidth="1"/>
    <col min="3342" max="3342" width="25" style="97" customWidth="1"/>
    <col min="3343" max="3343" width="34" style="97" customWidth="1"/>
    <col min="3344" max="3344" width="4.5546875" style="97" bestFit="1" customWidth="1"/>
    <col min="3345" max="3345" width="20.6640625" style="97" customWidth="1"/>
    <col min="3346" max="3346" width="20.44140625" style="97" customWidth="1"/>
    <col min="3347" max="3347" width="3.6640625" style="97" customWidth="1"/>
    <col min="3348" max="3595" width="11.5546875" style="97"/>
    <col min="3596" max="3597" width="3.6640625" style="97" customWidth="1"/>
    <col min="3598" max="3598" width="25" style="97" customWidth="1"/>
    <col min="3599" max="3599" width="34" style="97" customWidth="1"/>
    <col min="3600" max="3600" width="4.5546875" style="97" bestFit="1" customWidth="1"/>
    <col min="3601" max="3601" width="20.6640625" style="97" customWidth="1"/>
    <col min="3602" max="3602" width="20.44140625" style="97" customWidth="1"/>
    <col min="3603" max="3603" width="3.6640625" style="97" customWidth="1"/>
    <col min="3604" max="3851" width="11.5546875" style="97"/>
    <col min="3852" max="3853" width="3.6640625" style="97" customWidth="1"/>
    <col min="3854" max="3854" width="25" style="97" customWidth="1"/>
    <col min="3855" max="3855" width="34" style="97" customWidth="1"/>
    <col min="3856" max="3856" width="4.5546875" style="97" bestFit="1" customWidth="1"/>
    <col min="3857" max="3857" width="20.6640625" style="97" customWidth="1"/>
    <col min="3858" max="3858" width="20.44140625" style="97" customWidth="1"/>
    <col min="3859" max="3859" width="3.6640625" style="97" customWidth="1"/>
    <col min="3860" max="4107" width="11.5546875" style="97"/>
    <col min="4108" max="4109" width="3.6640625" style="97" customWidth="1"/>
    <col min="4110" max="4110" width="25" style="97" customWidth="1"/>
    <col min="4111" max="4111" width="34" style="97" customWidth="1"/>
    <col min="4112" max="4112" width="4.5546875" style="97" bestFit="1" customWidth="1"/>
    <col min="4113" max="4113" width="20.6640625" style="97" customWidth="1"/>
    <col min="4114" max="4114" width="20.44140625" style="97" customWidth="1"/>
    <col min="4115" max="4115" width="3.6640625" style="97" customWidth="1"/>
    <col min="4116" max="4363" width="11.5546875" style="97"/>
    <col min="4364" max="4365" width="3.6640625" style="97" customWidth="1"/>
    <col min="4366" max="4366" width="25" style="97" customWidth="1"/>
    <col min="4367" max="4367" width="34" style="97" customWidth="1"/>
    <col min="4368" max="4368" width="4.5546875" style="97" bestFit="1" customWidth="1"/>
    <col min="4369" max="4369" width="20.6640625" style="97" customWidth="1"/>
    <col min="4370" max="4370" width="20.44140625" style="97" customWidth="1"/>
    <col min="4371" max="4371" width="3.6640625" style="97" customWidth="1"/>
    <col min="4372" max="4619" width="11.5546875" style="97"/>
    <col min="4620" max="4621" width="3.6640625" style="97" customWidth="1"/>
    <col min="4622" max="4622" width="25" style="97" customWidth="1"/>
    <col min="4623" max="4623" width="34" style="97" customWidth="1"/>
    <col min="4624" max="4624" width="4.5546875" style="97" bestFit="1" customWidth="1"/>
    <col min="4625" max="4625" width="20.6640625" style="97" customWidth="1"/>
    <col min="4626" max="4626" width="20.44140625" style="97" customWidth="1"/>
    <col min="4627" max="4627" width="3.6640625" style="97" customWidth="1"/>
    <col min="4628" max="4875" width="11.5546875" style="97"/>
    <col min="4876" max="4877" width="3.6640625" style="97" customWidth="1"/>
    <col min="4878" max="4878" width="25" style="97" customWidth="1"/>
    <col min="4879" max="4879" width="34" style="97" customWidth="1"/>
    <col min="4880" max="4880" width="4.5546875" style="97" bestFit="1" customWidth="1"/>
    <col min="4881" max="4881" width="20.6640625" style="97" customWidth="1"/>
    <col min="4882" max="4882" width="20.44140625" style="97" customWidth="1"/>
    <col min="4883" max="4883" width="3.6640625" style="97" customWidth="1"/>
    <col min="4884" max="5131" width="11.5546875" style="97"/>
    <col min="5132" max="5133" width="3.6640625" style="97" customWidth="1"/>
    <col min="5134" max="5134" width="25" style="97" customWidth="1"/>
    <col min="5135" max="5135" width="34" style="97" customWidth="1"/>
    <col min="5136" max="5136" width="4.5546875" style="97" bestFit="1" customWidth="1"/>
    <col min="5137" max="5137" width="20.6640625" style="97" customWidth="1"/>
    <col min="5138" max="5138" width="20.44140625" style="97" customWidth="1"/>
    <col min="5139" max="5139" width="3.6640625" style="97" customWidth="1"/>
    <col min="5140" max="5387" width="11.5546875" style="97"/>
    <col min="5388" max="5389" width="3.6640625" style="97" customWidth="1"/>
    <col min="5390" max="5390" width="25" style="97" customWidth="1"/>
    <col min="5391" max="5391" width="34" style="97" customWidth="1"/>
    <col min="5392" max="5392" width="4.5546875" style="97" bestFit="1" customWidth="1"/>
    <col min="5393" max="5393" width="20.6640625" style="97" customWidth="1"/>
    <col min="5394" max="5394" width="20.44140625" style="97" customWidth="1"/>
    <col min="5395" max="5395" width="3.6640625" style="97" customWidth="1"/>
    <col min="5396" max="5643" width="11.5546875" style="97"/>
    <col min="5644" max="5645" width="3.6640625" style="97" customWidth="1"/>
    <col min="5646" max="5646" width="25" style="97" customWidth="1"/>
    <col min="5647" max="5647" width="34" style="97" customWidth="1"/>
    <col min="5648" max="5648" width="4.5546875" style="97" bestFit="1" customWidth="1"/>
    <col min="5649" max="5649" width="20.6640625" style="97" customWidth="1"/>
    <col min="5650" max="5650" width="20.44140625" style="97" customWidth="1"/>
    <col min="5651" max="5651" width="3.6640625" style="97" customWidth="1"/>
    <col min="5652" max="5899" width="11.5546875" style="97"/>
    <col min="5900" max="5901" width="3.6640625" style="97" customWidth="1"/>
    <col min="5902" max="5902" width="25" style="97" customWidth="1"/>
    <col min="5903" max="5903" width="34" style="97" customWidth="1"/>
    <col min="5904" max="5904" width="4.5546875" style="97" bestFit="1" customWidth="1"/>
    <col min="5905" max="5905" width="20.6640625" style="97" customWidth="1"/>
    <col min="5906" max="5906" width="20.44140625" style="97" customWidth="1"/>
    <col min="5907" max="5907" width="3.6640625" style="97" customWidth="1"/>
    <col min="5908" max="6155" width="11.5546875" style="97"/>
    <col min="6156" max="6157" width="3.6640625" style="97" customWidth="1"/>
    <col min="6158" max="6158" width="25" style="97" customWidth="1"/>
    <col min="6159" max="6159" width="34" style="97" customWidth="1"/>
    <col min="6160" max="6160" width="4.5546875" style="97" bestFit="1" customWidth="1"/>
    <col min="6161" max="6161" width="20.6640625" style="97" customWidth="1"/>
    <col min="6162" max="6162" width="20.44140625" style="97" customWidth="1"/>
    <col min="6163" max="6163" width="3.6640625" style="97" customWidth="1"/>
    <col min="6164" max="6411" width="11.5546875" style="97"/>
    <col min="6412" max="6413" width="3.6640625" style="97" customWidth="1"/>
    <col min="6414" max="6414" width="25" style="97" customWidth="1"/>
    <col min="6415" max="6415" width="34" style="97" customWidth="1"/>
    <col min="6416" max="6416" width="4.5546875" style="97" bestFit="1" customWidth="1"/>
    <col min="6417" max="6417" width="20.6640625" style="97" customWidth="1"/>
    <col min="6418" max="6418" width="20.44140625" style="97" customWidth="1"/>
    <col min="6419" max="6419" width="3.6640625" style="97" customWidth="1"/>
    <col min="6420" max="6667" width="11.5546875" style="97"/>
    <col min="6668" max="6669" width="3.6640625" style="97" customWidth="1"/>
    <col min="6670" max="6670" width="25" style="97" customWidth="1"/>
    <col min="6671" max="6671" width="34" style="97" customWidth="1"/>
    <col min="6672" max="6672" width="4.5546875" style="97" bestFit="1" customWidth="1"/>
    <col min="6673" max="6673" width="20.6640625" style="97" customWidth="1"/>
    <col min="6674" max="6674" width="20.44140625" style="97" customWidth="1"/>
    <col min="6675" max="6675" width="3.6640625" style="97" customWidth="1"/>
    <col min="6676" max="6923" width="11.5546875" style="97"/>
    <col min="6924" max="6925" width="3.6640625" style="97" customWidth="1"/>
    <col min="6926" max="6926" width="25" style="97" customWidth="1"/>
    <col min="6927" max="6927" width="34" style="97" customWidth="1"/>
    <col min="6928" max="6928" width="4.5546875" style="97" bestFit="1" customWidth="1"/>
    <col min="6929" max="6929" width="20.6640625" style="97" customWidth="1"/>
    <col min="6930" max="6930" width="20.44140625" style="97" customWidth="1"/>
    <col min="6931" max="6931" width="3.6640625" style="97" customWidth="1"/>
    <col min="6932" max="7179" width="11.5546875" style="97"/>
    <col min="7180" max="7181" width="3.6640625" style="97" customWidth="1"/>
    <col min="7182" max="7182" width="25" style="97" customWidth="1"/>
    <col min="7183" max="7183" width="34" style="97" customWidth="1"/>
    <col min="7184" max="7184" width="4.5546875" style="97" bestFit="1" customWidth="1"/>
    <col min="7185" max="7185" width="20.6640625" style="97" customWidth="1"/>
    <col min="7186" max="7186" width="20.44140625" style="97" customWidth="1"/>
    <col min="7187" max="7187" width="3.6640625" style="97" customWidth="1"/>
    <col min="7188" max="7435" width="11.5546875" style="97"/>
    <col min="7436" max="7437" width="3.6640625" style="97" customWidth="1"/>
    <col min="7438" max="7438" width="25" style="97" customWidth="1"/>
    <col min="7439" max="7439" width="34" style="97" customWidth="1"/>
    <col min="7440" max="7440" width="4.5546875" style="97" bestFit="1" customWidth="1"/>
    <col min="7441" max="7441" width="20.6640625" style="97" customWidth="1"/>
    <col min="7442" max="7442" width="20.44140625" style="97" customWidth="1"/>
    <col min="7443" max="7443" width="3.6640625" style="97" customWidth="1"/>
    <col min="7444" max="7691" width="11.5546875" style="97"/>
    <col min="7692" max="7693" width="3.6640625" style="97" customWidth="1"/>
    <col min="7694" max="7694" width="25" style="97" customWidth="1"/>
    <col min="7695" max="7695" width="34" style="97" customWidth="1"/>
    <col min="7696" max="7696" width="4.5546875" style="97" bestFit="1" customWidth="1"/>
    <col min="7697" max="7697" width="20.6640625" style="97" customWidth="1"/>
    <col min="7698" max="7698" width="20.44140625" style="97" customWidth="1"/>
    <col min="7699" max="7699" width="3.6640625" style="97" customWidth="1"/>
    <col min="7700" max="7947" width="11.5546875" style="97"/>
    <col min="7948" max="7949" width="3.6640625" style="97" customWidth="1"/>
    <col min="7950" max="7950" width="25" style="97" customWidth="1"/>
    <col min="7951" max="7951" width="34" style="97" customWidth="1"/>
    <col min="7952" max="7952" width="4.5546875" style="97" bestFit="1" customWidth="1"/>
    <col min="7953" max="7953" width="20.6640625" style="97" customWidth="1"/>
    <col min="7954" max="7954" width="20.44140625" style="97" customWidth="1"/>
    <col min="7955" max="7955" width="3.6640625" style="97" customWidth="1"/>
    <col min="7956" max="8203" width="11.5546875" style="97"/>
    <col min="8204" max="8205" width="3.6640625" style="97" customWidth="1"/>
    <col min="8206" max="8206" width="25" style="97" customWidth="1"/>
    <col min="8207" max="8207" width="34" style="97" customWidth="1"/>
    <col min="8208" max="8208" width="4.5546875" style="97" bestFit="1" customWidth="1"/>
    <col min="8209" max="8209" width="20.6640625" style="97" customWidth="1"/>
    <col min="8210" max="8210" width="20.44140625" style="97" customWidth="1"/>
    <col min="8211" max="8211" width="3.6640625" style="97" customWidth="1"/>
    <col min="8212" max="8459" width="11.5546875" style="97"/>
    <col min="8460" max="8461" width="3.6640625" style="97" customWidth="1"/>
    <col min="8462" max="8462" width="25" style="97" customWidth="1"/>
    <col min="8463" max="8463" width="34" style="97" customWidth="1"/>
    <col min="8464" max="8464" width="4.5546875" style="97" bestFit="1" customWidth="1"/>
    <col min="8465" max="8465" width="20.6640625" style="97" customWidth="1"/>
    <col min="8466" max="8466" width="20.44140625" style="97" customWidth="1"/>
    <col min="8467" max="8467" width="3.6640625" style="97" customWidth="1"/>
    <col min="8468" max="8715" width="11.5546875" style="97"/>
    <col min="8716" max="8717" width="3.6640625" style="97" customWidth="1"/>
    <col min="8718" max="8718" width="25" style="97" customWidth="1"/>
    <col min="8719" max="8719" width="34" style="97" customWidth="1"/>
    <col min="8720" max="8720" width="4.5546875" style="97" bestFit="1" customWidth="1"/>
    <col min="8721" max="8721" width="20.6640625" style="97" customWidth="1"/>
    <col min="8722" max="8722" width="20.44140625" style="97" customWidth="1"/>
    <col min="8723" max="8723" width="3.6640625" style="97" customWidth="1"/>
    <col min="8724" max="8971" width="11.5546875" style="97"/>
    <col min="8972" max="8973" width="3.6640625" style="97" customWidth="1"/>
    <col min="8974" max="8974" width="25" style="97" customWidth="1"/>
    <col min="8975" max="8975" width="34" style="97" customWidth="1"/>
    <col min="8976" max="8976" width="4.5546875" style="97" bestFit="1" customWidth="1"/>
    <col min="8977" max="8977" width="20.6640625" style="97" customWidth="1"/>
    <col min="8978" max="8978" width="20.44140625" style="97" customWidth="1"/>
    <col min="8979" max="8979" width="3.6640625" style="97" customWidth="1"/>
    <col min="8980" max="9227" width="11.5546875" style="97"/>
    <col min="9228" max="9229" width="3.6640625" style="97" customWidth="1"/>
    <col min="9230" max="9230" width="25" style="97" customWidth="1"/>
    <col min="9231" max="9231" width="34" style="97" customWidth="1"/>
    <col min="9232" max="9232" width="4.5546875" style="97" bestFit="1" customWidth="1"/>
    <col min="9233" max="9233" width="20.6640625" style="97" customWidth="1"/>
    <col min="9234" max="9234" width="20.44140625" style="97" customWidth="1"/>
    <col min="9235" max="9235" width="3.6640625" style="97" customWidth="1"/>
    <col min="9236" max="9483" width="11.5546875" style="97"/>
    <col min="9484" max="9485" width="3.6640625" style="97" customWidth="1"/>
    <col min="9486" max="9486" width="25" style="97" customWidth="1"/>
    <col min="9487" max="9487" width="34" style="97" customWidth="1"/>
    <col min="9488" max="9488" width="4.5546875" style="97" bestFit="1" customWidth="1"/>
    <col min="9489" max="9489" width="20.6640625" style="97" customWidth="1"/>
    <col min="9490" max="9490" width="20.44140625" style="97" customWidth="1"/>
    <col min="9491" max="9491" width="3.6640625" style="97" customWidth="1"/>
    <col min="9492" max="9739" width="11.5546875" style="97"/>
    <col min="9740" max="9741" width="3.6640625" style="97" customWidth="1"/>
    <col min="9742" max="9742" width="25" style="97" customWidth="1"/>
    <col min="9743" max="9743" width="34" style="97" customWidth="1"/>
    <col min="9744" max="9744" width="4.5546875" style="97" bestFit="1" customWidth="1"/>
    <col min="9745" max="9745" width="20.6640625" style="97" customWidth="1"/>
    <col min="9746" max="9746" width="20.44140625" style="97" customWidth="1"/>
    <col min="9747" max="9747" width="3.6640625" style="97" customWidth="1"/>
    <col min="9748" max="9995" width="11.5546875" style="97"/>
    <col min="9996" max="9997" width="3.6640625" style="97" customWidth="1"/>
    <col min="9998" max="9998" width="25" style="97" customWidth="1"/>
    <col min="9999" max="9999" width="34" style="97" customWidth="1"/>
    <col min="10000" max="10000" width="4.5546875" style="97" bestFit="1" customWidth="1"/>
    <col min="10001" max="10001" width="20.6640625" style="97" customWidth="1"/>
    <col min="10002" max="10002" width="20.44140625" style="97" customWidth="1"/>
    <col min="10003" max="10003" width="3.6640625" style="97" customWidth="1"/>
    <col min="10004" max="10251" width="11.5546875" style="97"/>
    <col min="10252" max="10253" width="3.6640625" style="97" customWidth="1"/>
    <col min="10254" max="10254" width="25" style="97" customWidth="1"/>
    <col min="10255" max="10255" width="34" style="97" customWidth="1"/>
    <col min="10256" max="10256" width="4.5546875" style="97" bestFit="1" customWidth="1"/>
    <col min="10257" max="10257" width="20.6640625" style="97" customWidth="1"/>
    <col min="10258" max="10258" width="20.44140625" style="97" customWidth="1"/>
    <col min="10259" max="10259" width="3.6640625" style="97" customWidth="1"/>
    <col min="10260" max="10507" width="11.5546875" style="97"/>
    <col min="10508" max="10509" width="3.6640625" style="97" customWidth="1"/>
    <col min="10510" max="10510" width="25" style="97" customWidth="1"/>
    <col min="10511" max="10511" width="34" style="97" customWidth="1"/>
    <col min="10512" max="10512" width="4.5546875" style="97" bestFit="1" customWidth="1"/>
    <col min="10513" max="10513" width="20.6640625" style="97" customWidth="1"/>
    <col min="10514" max="10514" width="20.44140625" style="97" customWidth="1"/>
    <col min="10515" max="10515" width="3.6640625" style="97" customWidth="1"/>
    <col min="10516" max="10763" width="11.5546875" style="97"/>
    <col min="10764" max="10765" width="3.6640625" style="97" customWidth="1"/>
    <col min="10766" max="10766" width="25" style="97" customWidth="1"/>
    <col min="10767" max="10767" width="34" style="97" customWidth="1"/>
    <col min="10768" max="10768" width="4.5546875" style="97" bestFit="1" customWidth="1"/>
    <col min="10769" max="10769" width="20.6640625" style="97" customWidth="1"/>
    <col min="10770" max="10770" width="20.44140625" style="97" customWidth="1"/>
    <col min="10771" max="10771" width="3.6640625" style="97" customWidth="1"/>
    <col min="10772" max="11019" width="11.5546875" style="97"/>
    <col min="11020" max="11021" width="3.6640625" style="97" customWidth="1"/>
    <col min="11022" max="11022" width="25" style="97" customWidth="1"/>
    <col min="11023" max="11023" width="34" style="97" customWidth="1"/>
    <col min="11024" max="11024" width="4.5546875" style="97" bestFit="1" customWidth="1"/>
    <col min="11025" max="11025" width="20.6640625" style="97" customWidth="1"/>
    <col min="11026" max="11026" width="20.44140625" style="97" customWidth="1"/>
    <col min="11027" max="11027" width="3.6640625" style="97" customWidth="1"/>
    <col min="11028" max="11275" width="11.5546875" style="97"/>
    <col min="11276" max="11277" width="3.6640625" style="97" customWidth="1"/>
    <col min="11278" max="11278" width="25" style="97" customWidth="1"/>
    <col min="11279" max="11279" width="34" style="97" customWidth="1"/>
    <col min="11280" max="11280" width="4.5546875" style="97" bestFit="1" customWidth="1"/>
    <col min="11281" max="11281" width="20.6640625" style="97" customWidth="1"/>
    <col min="11282" max="11282" width="20.44140625" style="97" customWidth="1"/>
    <col min="11283" max="11283" width="3.6640625" style="97" customWidth="1"/>
    <col min="11284" max="11531" width="11.5546875" style="97"/>
    <col min="11532" max="11533" width="3.6640625" style="97" customWidth="1"/>
    <col min="11534" max="11534" width="25" style="97" customWidth="1"/>
    <col min="11535" max="11535" width="34" style="97" customWidth="1"/>
    <col min="11536" max="11536" width="4.5546875" style="97" bestFit="1" customWidth="1"/>
    <col min="11537" max="11537" width="20.6640625" style="97" customWidth="1"/>
    <col min="11538" max="11538" width="20.44140625" style="97" customWidth="1"/>
    <col min="11539" max="11539" width="3.6640625" style="97" customWidth="1"/>
    <col min="11540" max="11787" width="11.5546875" style="97"/>
    <col min="11788" max="11789" width="3.6640625" style="97" customWidth="1"/>
    <col min="11790" max="11790" width="25" style="97" customWidth="1"/>
    <col min="11791" max="11791" width="34" style="97" customWidth="1"/>
    <col min="11792" max="11792" width="4.5546875" style="97" bestFit="1" customWidth="1"/>
    <col min="11793" max="11793" width="20.6640625" style="97" customWidth="1"/>
    <col min="11794" max="11794" width="20.44140625" style="97" customWidth="1"/>
    <col min="11795" max="11795" width="3.6640625" style="97" customWidth="1"/>
    <col min="11796" max="12043" width="11.5546875" style="97"/>
    <col min="12044" max="12045" width="3.6640625" style="97" customWidth="1"/>
    <col min="12046" max="12046" width="25" style="97" customWidth="1"/>
    <col min="12047" max="12047" width="34" style="97" customWidth="1"/>
    <col min="12048" max="12048" width="4.5546875" style="97" bestFit="1" customWidth="1"/>
    <col min="12049" max="12049" width="20.6640625" style="97" customWidth="1"/>
    <col min="12050" max="12050" width="20.44140625" style="97" customWidth="1"/>
    <col min="12051" max="12051" width="3.6640625" style="97" customWidth="1"/>
    <col min="12052" max="12299" width="11.5546875" style="97"/>
    <col min="12300" max="12301" width="3.6640625" style="97" customWidth="1"/>
    <col min="12302" max="12302" width="25" style="97" customWidth="1"/>
    <col min="12303" max="12303" width="34" style="97" customWidth="1"/>
    <col min="12304" max="12304" width="4.5546875" style="97" bestFit="1" customWidth="1"/>
    <col min="12305" max="12305" width="20.6640625" style="97" customWidth="1"/>
    <col min="12306" max="12306" width="20.44140625" style="97" customWidth="1"/>
    <col min="12307" max="12307" width="3.6640625" style="97" customWidth="1"/>
    <col min="12308" max="12555" width="11.5546875" style="97"/>
    <col min="12556" max="12557" width="3.6640625" style="97" customWidth="1"/>
    <col min="12558" max="12558" width="25" style="97" customWidth="1"/>
    <col min="12559" max="12559" width="34" style="97" customWidth="1"/>
    <col min="12560" max="12560" width="4.5546875" style="97" bestFit="1" customWidth="1"/>
    <col min="12561" max="12561" width="20.6640625" style="97" customWidth="1"/>
    <col min="12562" max="12562" width="20.44140625" style="97" customWidth="1"/>
    <col min="12563" max="12563" width="3.6640625" style="97" customWidth="1"/>
    <col min="12564" max="12811" width="11.5546875" style="97"/>
    <col min="12812" max="12813" width="3.6640625" style="97" customWidth="1"/>
    <col min="12814" max="12814" width="25" style="97" customWidth="1"/>
    <col min="12815" max="12815" width="34" style="97" customWidth="1"/>
    <col min="12816" max="12816" width="4.5546875" style="97" bestFit="1" customWidth="1"/>
    <col min="12817" max="12817" width="20.6640625" style="97" customWidth="1"/>
    <col min="12818" max="12818" width="20.44140625" style="97" customWidth="1"/>
    <col min="12819" max="12819" width="3.6640625" style="97" customWidth="1"/>
    <col min="12820" max="13067" width="11.5546875" style="97"/>
    <col min="13068" max="13069" width="3.6640625" style="97" customWidth="1"/>
    <col min="13070" max="13070" width="25" style="97" customWidth="1"/>
    <col min="13071" max="13071" width="34" style="97" customWidth="1"/>
    <col min="13072" max="13072" width="4.5546875" style="97" bestFit="1" customWidth="1"/>
    <col min="13073" max="13073" width="20.6640625" style="97" customWidth="1"/>
    <col min="13074" max="13074" width="20.44140625" style="97" customWidth="1"/>
    <col min="13075" max="13075" width="3.6640625" style="97" customWidth="1"/>
    <col min="13076" max="13323" width="11.5546875" style="97"/>
    <col min="13324" max="13325" width="3.6640625" style="97" customWidth="1"/>
    <col min="13326" max="13326" width="25" style="97" customWidth="1"/>
    <col min="13327" max="13327" width="34" style="97" customWidth="1"/>
    <col min="13328" max="13328" width="4.5546875" style="97" bestFit="1" customWidth="1"/>
    <col min="13329" max="13329" width="20.6640625" style="97" customWidth="1"/>
    <col min="13330" max="13330" width="20.44140625" style="97" customWidth="1"/>
    <col min="13331" max="13331" width="3.6640625" style="97" customWidth="1"/>
    <col min="13332" max="13579" width="11.5546875" style="97"/>
    <col min="13580" max="13581" width="3.6640625" style="97" customWidth="1"/>
    <col min="13582" max="13582" width="25" style="97" customWidth="1"/>
    <col min="13583" max="13583" width="34" style="97" customWidth="1"/>
    <col min="13584" max="13584" width="4.5546875" style="97" bestFit="1" customWidth="1"/>
    <col min="13585" max="13585" width="20.6640625" style="97" customWidth="1"/>
    <col min="13586" max="13586" width="20.44140625" style="97" customWidth="1"/>
    <col min="13587" max="13587" width="3.6640625" style="97" customWidth="1"/>
    <col min="13588" max="13835" width="11.5546875" style="97"/>
    <col min="13836" max="13837" width="3.6640625" style="97" customWidth="1"/>
    <col min="13838" max="13838" width="25" style="97" customWidth="1"/>
    <col min="13839" max="13839" width="34" style="97" customWidth="1"/>
    <col min="13840" max="13840" width="4.5546875" style="97" bestFit="1" customWidth="1"/>
    <col min="13841" max="13841" width="20.6640625" style="97" customWidth="1"/>
    <col min="13842" max="13842" width="20.44140625" style="97" customWidth="1"/>
    <col min="13843" max="13843" width="3.6640625" style="97" customWidth="1"/>
    <col min="13844" max="14091" width="11.5546875" style="97"/>
    <col min="14092" max="14093" width="3.6640625" style="97" customWidth="1"/>
    <col min="14094" max="14094" width="25" style="97" customWidth="1"/>
    <col min="14095" max="14095" width="34" style="97" customWidth="1"/>
    <col min="14096" max="14096" width="4.5546875" style="97" bestFit="1" customWidth="1"/>
    <col min="14097" max="14097" width="20.6640625" style="97" customWidth="1"/>
    <col min="14098" max="14098" width="20.44140625" style="97" customWidth="1"/>
    <col min="14099" max="14099" width="3.6640625" style="97" customWidth="1"/>
    <col min="14100" max="14347" width="11.5546875" style="97"/>
    <col min="14348" max="14349" width="3.6640625" style="97" customWidth="1"/>
    <col min="14350" max="14350" width="25" style="97" customWidth="1"/>
    <col min="14351" max="14351" width="34" style="97" customWidth="1"/>
    <col min="14352" max="14352" width="4.5546875" style="97" bestFit="1" customWidth="1"/>
    <col min="14353" max="14353" width="20.6640625" style="97" customWidth="1"/>
    <col min="14354" max="14354" width="20.44140625" style="97" customWidth="1"/>
    <col min="14355" max="14355" width="3.6640625" style="97" customWidth="1"/>
    <col min="14356" max="14603" width="11.5546875" style="97"/>
    <col min="14604" max="14605" width="3.6640625" style="97" customWidth="1"/>
    <col min="14606" max="14606" width="25" style="97" customWidth="1"/>
    <col min="14607" max="14607" width="34" style="97" customWidth="1"/>
    <col min="14608" max="14608" width="4.5546875" style="97" bestFit="1" customWidth="1"/>
    <col min="14609" max="14609" width="20.6640625" style="97" customWidth="1"/>
    <col min="14610" max="14610" width="20.44140625" style="97" customWidth="1"/>
    <col min="14611" max="14611" width="3.6640625" style="97" customWidth="1"/>
    <col min="14612" max="14859" width="11.5546875" style="97"/>
    <col min="14860" max="14861" width="3.6640625" style="97" customWidth="1"/>
    <col min="14862" max="14862" width="25" style="97" customWidth="1"/>
    <col min="14863" max="14863" width="34" style="97" customWidth="1"/>
    <col min="14864" max="14864" width="4.5546875" style="97" bestFit="1" customWidth="1"/>
    <col min="14865" max="14865" width="20.6640625" style="97" customWidth="1"/>
    <col min="14866" max="14866" width="20.44140625" style="97" customWidth="1"/>
    <col min="14867" max="14867" width="3.6640625" style="97" customWidth="1"/>
    <col min="14868" max="15115" width="11.5546875" style="97"/>
    <col min="15116" max="15117" width="3.6640625" style="97" customWidth="1"/>
    <col min="15118" max="15118" width="25" style="97" customWidth="1"/>
    <col min="15119" max="15119" width="34" style="97" customWidth="1"/>
    <col min="15120" max="15120" width="4.5546875" style="97" bestFit="1" customWidth="1"/>
    <col min="15121" max="15121" width="20.6640625" style="97" customWidth="1"/>
    <col min="15122" max="15122" width="20.44140625" style="97" customWidth="1"/>
    <col min="15123" max="15123" width="3.6640625" style="97" customWidth="1"/>
    <col min="15124" max="15371" width="11.5546875" style="97"/>
    <col min="15372" max="15373" width="3.6640625" style="97" customWidth="1"/>
    <col min="15374" max="15374" width="25" style="97" customWidth="1"/>
    <col min="15375" max="15375" width="34" style="97" customWidth="1"/>
    <col min="15376" max="15376" width="4.5546875" style="97" bestFit="1" customWidth="1"/>
    <col min="15377" max="15377" width="20.6640625" style="97" customWidth="1"/>
    <col min="15378" max="15378" width="20.44140625" style="97" customWidth="1"/>
    <col min="15379" max="15379" width="3.6640625" style="97" customWidth="1"/>
    <col min="15380" max="15627" width="11.5546875" style="97"/>
    <col min="15628" max="15629" width="3.6640625" style="97" customWidth="1"/>
    <col min="15630" max="15630" width="25" style="97" customWidth="1"/>
    <col min="15631" max="15631" width="34" style="97" customWidth="1"/>
    <col min="15632" max="15632" width="4.5546875" style="97" bestFit="1" customWidth="1"/>
    <col min="15633" max="15633" width="20.6640625" style="97" customWidth="1"/>
    <col min="15634" max="15634" width="20.44140625" style="97" customWidth="1"/>
    <col min="15635" max="15635" width="3.6640625" style="97" customWidth="1"/>
    <col min="15636" max="15883" width="11.5546875" style="97"/>
    <col min="15884" max="15885" width="3.6640625" style="97" customWidth="1"/>
    <col min="15886" max="15886" width="25" style="97" customWidth="1"/>
    <col min="15887" max="15887" width="34" style="97" customWidth="1"/>
    <col min="15888" max="15888" width="4.5546875" style="97" bestFit="1" customWidth="1"/>
    <col min="15889" max="15889" width="20.6640625" style="97" customWidth="1"/>
    <col min="15890" max="15890" width="20.44140625" style="97" customWidth="1"/>
    <col min="15891" max="15891" width="3.6640625" style="97" customWidth="1"/>
    <col min="15892" max="16139" width="11.5546875" style="97"/>
    <col min="16140" max="16141" width="3.6640625" style="97" customWidth="1"/>
    <col min="16142" max="16142" width="25" style="97" customWidth="1"/>
    <col min="16143" max="16143" width="34" style="97" customWidth="1"/>
    <col min="16144" max="16144" width="4.5546875" style="97" bestFit="1" customWidth="1"/>
    <col min="16145" max="16145" width="20.6640625" style="97" customWidth="1"/>
    <col min="16146" max="16146" width="20.44140625" style="97" customWidth="1"/>
    <col min="16147" max="16147" width="3.6640625" style="97" customWidth="1"/>
    <col min="16148" max="16384" width="11.5546875" style="97"/>
  </cols>
  <sheetData>
    <row r="1" spans="2:22" ht="13.8" x14ac:dyDescent="0.25"/>
    <row r="2" spans="2:22" ht="18.75" customHeight="1" x14ac:dyDescent="0.25">
      <c r="B2" s="99"/>
      <c r="C2" s="100"/>
      <c r="D2" s="100"/>
      <c r="E2" s="101"/>
      <c r="F2" s="102"/>
      <c r="H2" s="97"/>
      <c r="I2" s="97"/>
      <c r="J2" s="97"/>
      <c r="K2" s="97"/>
      <c r="L2" s="97"/>
      <c r="M2" s="97"/>
      <c r="N2" s="97"/>
      <c r="O2" s="97"/>
      <c r="P2" s="97"/>
      <c r="Q2" s="97"/>
      <c r="R2" s="97"/>
    </row>
    <row r="3" spans="2:22" ht="44.25" customHeight="1" x14ac:dyDescent="0.25">
      <c r="B3" s="103"/>
      <c r="C3" s="158" t="s">
        <v>33</v>
      </c>
      <c r="D3" s="158"/>
      <c r="E3" s="158"/>
      <c r="F3" s="104"/>
      <c r="H3" s="97"/>
      <c r="I3" s="97"/>
      <c r="J3" s="97"/>
      <c r="K3" s="97"/>
      <c r="L3" s="97"/>
      <c r="M3" s="97"/>
      <c r="N3" s="97"/>
      <c r="O3" s="97"/>
      <c r="P3" s="97"/>
      <c r="Q3" s="97"/>
      <c r="R3" s="97"/>
    </row>
    <row r="4" spans="2:22" ht="15" customHeight="1" x14ac:dyDescent="0.25">
      <c r="B4" s="103"/>
      <c r="C4" s="105"/>
      <c r="D4" s="105"/>
      <c r="E4" s="106"/>
      <c r="F4" s="107"/>
      <c r="H4" s="97"/>
      <c r="I4" s="97"/>
      <c r="J4" s="97"/>
      <c r="K4" s="97"/>
      <c r="L4" s="97"/>
      <c r="M4" s="97"/>
      <c r="N4" s="97"/>
      <c r="O4" s="97"/>
      <c r="P4" s="97"/>
      <c r="Q4" s="97"/>
      <c r="R4" s="97"/>
    </row>
    <row r="5" spans="2:22" ht="23.25" customHeight="1" x14ac:dyDescent="0.25">
      <c r="B5" s="103"/>
      <c r="C5" s="160" t="s">
        <v>0</v>
      </c>
      <c r="D5" s="160"/>
      <c r="E5" s="160"/>
      <c r="F5" s="108"/>
      <c r="H5" s="109"/>
      <c r="I5" s="101"/>
      <c r="J5" s="101"/>
      <c r="K5" s="101"/>
      <c r="L5" s="101"/>
      <c r="M5" s="101"/>
      <c r="N5" s="101"/>
      <c r="O5" s="101"/>
      <c r="P5" s="110"/>
      <c r="Q5" s="97"/>
      <c r="R5" s="97"/>
    </row>
    <row r="6" spans="2:22" ht="18.75" customHeight="1" x14ac:dyDescent="0.25">
      <c r="B6" s="103"/>
      <c r="C6" s="152" t="s">
        <v>8</v>
      </c>
      <c r="D6" s="152"/>
      <c r="E6" s="130" t="str">
        <f>IF(Overview!$E$6="","",Overview!$E$6)</f>
        <v/>
      </c>
      <c r="F6" s="108"/>
      <c r="H6" s="112"/>
      <c r="I6" s="156" t="s">
        <v>57</v>
      </c>
      <c r="J6" s="156"/>
      <c r="K6" s="156"/>
      <c r="L6" s="156"/>
      <c r="M6" s="156"/>
      <c r="N6" s="156"/>
      <c r="O6" s="156"/>
      <c r="P6" s="113"/>
      <c r="Q6" s="97"/>
      <c r="R6" s="97"/>
    </row>
    <row r="7" spans="2:22" ht="18.75" customHeight="1" x14ac:dyDescent="0.25">
      <c r="B7" s="103"/>
      <c r="C7" s="152" t="s">
        <v>9</v>
      </c>
      <c r="D7" s="152"/>
      <c r="E7" s="130" t="str">
        <f>IF(Overview!$E$7="","",Overview!$E$7)</f>
        <v/>
      </c>
      <c r="F7" s="108"/>
      <c r="H7" s="112"/>
      <c r="I7" s="156"/>
      <c r="J7" s="156"/>
      <c r="K7" s="156"/>
      <c r="L7" s="156"/>
      <c r="M7" s="156"/>
      <c r="N7" s="156"/>
      <c r="O7" s="156"/>
      <c r="P7" s="113"/>
      <c r="Q7" s="97"/>
      <c r="R7" s="97"/>
    </row>
    <row r="8" spans="2:22" ht="18.75" customHeight="1" x14ac:dyDescent="0.25">
      <c r="B8" s="103"/>
      <c r="C8" s="152" t="s">
        <v>10</v>
      </c>
      <c r="D8" s="152"/>
      <c r="E8" s="130" t="str">
        <f>IF(Overview!$E$8="","",Overview!$E$8)</f>
        <v/>
      </c>
      <c r="F8" s="108"/>
      <c r="H8" s="112"/>
      <c r="I8" s="156"/>
      <c r="J8" s="156"/>
      <c r="K8" s="156"/>
      <c r="L8" s="156"/>
      <c r="M8" s="156"/>
      <c r="N8" s="156"/>
      <c r="O8" s="156"/>
      <c r="P8" s="113"/>
      <c r="Q8" s="97"/>
      <c r="R8" s="97"/>
    </row>
    <row r="9" spans="2:22" ht="18.75" customHeight="1" x14ac:dyDescent="0.25">
      <c r="B9" s="103"/>
      <c r="C9" s="152" t="s">
        <v>15</v>
      </c>
      <c r="D9" s="152"/>
      <c r="E9" s="130" t="str">
        <f>IF(Overview!$E$9="","",Overview!$E$9)</f>
        <v>Rückkehr</v>
      </c>
      <c r="F9" s="108"/>
      <c r="H9" s="112"/>
      <c r="I9" s="156"/>
      <c r="J9" s="156"/>
      <c r="K9" s="156"/>
      <c r="L9" s="156"/>
      <c r="M9" s="156"/>
      <c r="N9" s="156"/>
      <c r="O9" s="156"/>
      <c r="P9" s="113"/>
      <c r="Q9" s="97"/>
      <c r="R9" s="97"/>
    </row>
    <row r="10" spans="2:22" ht="18.75" customHeight="1" x14ac:dyDescent="0.25">
      <c r="B10" s="103"/>
      <c r="C10" s="152" t="s">
        <v>11</v>
      </c>
      <c r="D10" s="152"/>
      <c r="E10" s="130" t="str">
        <f>IF(Overview!$E$10="","",Overview!$E$10)</f>
        <v/>
      </c>
      <c r="F10" s="108"/>
      <c r="H10" s="112"/>
      <c r="I10" s="156"/>
      <c r="J10" s="156"/>
      <c r="K10" s="156"/>
      <c r="L10" s="156"/>
      <c r="M10" s="156"/>
      <c r="N10" s="156"/>
      <c r="O10" s="156"/>
      <c r="P10" s="113"/>
      <c r="Q10" s="97"/>
      <c r="R10" s="97"/>
      <c r="V10" s="114"/>
    </row>
    <row r="11" spans="2:22" ht="18.75" customHeight="1" x14ac:dyDescent="0.25">
      <c r="B11" s="103"/>
      <c r="C11" s="152" t="s">
        <v>1</v>
      </c>
      <c r="D11" s="152"/>
      <c r="E11" s="115" t="str">
        <f>IF(Overview!$E$11="","",Overview!$E$11)</f>
        <v/>
      </c>
      <c r="F11" s="108"/>
      <c r="H11" s="112"/>
      <c r="I11" s="156"/>
      <c r="J11" s="156"/>
      <c r="K11" s="156"/>
      <c r="L11" s="156"/>
      <c r="M11" s="156"/>
      <c r="N11" s="156"/>
      <c r="O11" s="156"/>
      <c r="P11" s="113"/>
      <c r="Q11" s="97"/>
      <c r="R11" s="97"/>
    </row>
    <row r="12" spans="2:22" ht="18.75" customHeight="1" x14ac:dyDescent="0.25">
      <c r="B12" s="103"/>
      <c r="C12" s="152" t="s">
        <v>2</v>
      </c>
      <c r="D12" s="152"/>
      <c r="E12" s="115" t="str">
        <f>IF(Overview!$E$12="","",Overview!$E$12)</f>
        <v/>
      </c>
      <c r="F12" s="108"/>
      <c r="H12" s="112"/>
      <c r="I12" s="156"/>
      <c r="J12" s="156"/>
      <c r="K12" s="156"/>
      <c r="L12" s="156"/>
      <c r="M12" s="156"/>
      <c r="N12" s="156"/>
      <c r="O12" s="156"/>
      <c r="P12" s="113"/>
      <c r="Q12" s="97"/>
      <c r="R12" s="97"/>
    </row>
    <row r="13" spans="2:22" ht="18.75" customHeight="1" x14ac:dyDescent="0.25">
      <c r="B13" s="103"/>
      <c r="C13" s="152" t="s">
        <v>3</v>
      </c>
      <c r="D13" s="152"/>
      <c r="E13" s="116" t="str">
        <f>Overview!E13</f>
        <v>befüllt sich automatisch</v>
      </c>
      <c r="F13" s="108"/>
      <c r="H13" s="112"/>
      <c r="I13" s="156"/>
      <c r="J13" s="156"/>
      <c r="K13" s="156"/>
      <c r="L13" s="156"/>
      <c r="M13" s="156"/>
      <c r="N13" s="156"/>
      <c r="O13" s="156"/>
      <c r="P13" s="113"/>
      <c r="Q13" s="97"/>
      <c r="R13" s="97"/>
    </row>
    <row r="14" spans="2:22" ht="12.75" customHeight="1" x14ac:dyDescent="0.25">
      <c r="B14" s="103"/>
      <c r="C14" s="103"/>
      <c r="D14" s="105"/>
      <c r="E14" s="106"/>
      <c r="F14" s="108"/>
      <c r="H14" s="134"/>
      <c r="I14" s="133"/>
      <c r="J14" s="133"/>
      <c r="K14" s="133"/>
      <c r="L14" s="133"/>
      <c r="M14" s="133"/>
      <c r="N14" s="133"/>
      <c r="O14" s="133"/>
      <c r="P14" s="135"/>
      <c r="Q14" s="97"/>
      <c r="R14" s="97"/>
    </row>
    <row r="15" spans="2:22" ht="23.25" customHeight="1" x14ac:dyDescent="0.25">
      <c r="B15" s="103"/>
      <c r="C15" s="161" t="s">
        <v>12</v>
      </c>
      <c r="D15" s="162"/>
      <c r="E15" s="163"/>
      <c r="F15" s="108"/>
      <c r="H15" s="97"/>
      <c r="I15" s="97"/>
      <c r="J15" s="97"/>
      <c r="K15" s="97"/>
      <c r="L15" s="97"/>
      <c r="M15" s="97"/>
      <c r="N15" s="97"/>
      <c r="O15" s="97"/>
      <c r="P15" s="97"/>
      <c r="Q15" s="97"/>
      <c r="R15" s="97"/>
    </row>
    <row r="16" spans="2:22" ht="18.75" customHeight="1" x14ac:dyDescent="0.25">
      <c r="B16" s="103"/>
      <c r="C16" s="164" t="s">
        <v>4</v>
      </c>
      <c r="D16" s="165"/>
      <c r="E16" s="115" t="str">
        <f>E11</f>
        <v/>
      </c>
      <c r="F16" s="108"/>
      <c r="H16" s="97"/>
      <c r="I16" s="97"/>
      <c r="J16" s="97"/>
      <c r="K16" s="97"/>
      <c r="L16" s="97"/>
      <c r="M16" s="97"/>
      <c r="N16" s="97"/>
      <c r="O16" s="97"/>
      <c r="P16" s="97"/>
      <c r="Q16" s="97"/>
      <c r="R16" s="97"/>
    </row>
    <row r="17" spans="2:19" ht="18.75" customHeight="1" x14ac:dyDescent="0.25">
      <c r="B17" s="103"/>
      <c r="C17" s="164" t="s">
        <v>5</v>
      </c>
      <c r="D17" s="165"/>
      <c r="E17" s="115">
        <v>45657</v>
      </c>
      <c r="F17" s="108"/>
      <c r="H17" s="97"/>
      <c r="I17" s="97"/>
      <c r="J17" s="97"/>
      <c r="K17" s="97"/>
      <c r="L17" s="97"/>
      <c r="M17" s="97"/>
      <c r="N17" s="97"/>
      <c r="O17" s="97"/>
      <c r="P17" s="97"/>
      <c r="Q17" s="97"/>
      <c r="R17" s="97"/>
    </row>
    <row r="18" spans="2:19" ht="18.75" customHeight="1" x14ac:dyDescent="0.25">
      <c r="B18" s="103"/>
      <c r="C18" s="164" t="s">
        <v>13</v>
      </c>
      <c r="D18" s="165"/>
      <c r="E18" s="16">
        <f>IF(OR($E$16="",$E$13="befüllt sich automatisch"),0,(($E$17-$E$16)/30.5)/$E$13)</f>
        <v>0</v>
      </c>
      <c r="F18" s="108"/>
      <c r="H18" s="97"/>
      <c r="I18" s="97"/>
      <c r="J18" s="97"/>
      <c r="K18" s="97"/>
      <c r="L18" s="97"/>
      <c r="M18" s="97"/>
      <c r="N18" s="97"/>
      <c r="O18" s="97"/>
      <c r="P18" s="97"/>
      <c r="Q18" s="97"/>
      <c r="R18" s="97"/>
    </row>
    <row r="19" spans="2:19" ht="18.75" customHeight="1" x14ac:dyDescent="0.25">
      <c r="B19" s="118"/>
      <c r="C19" s="119"/>
      <c r="D19" s="119"/>
      <c r="E19" s="119"/>
      <c r="F19" s="120"/>
      <c r="H19" s="97"/>
      <c r="I19" s="97"/>
      <c r="J19" s="97"/>
      <c r="K19" s="97"/>
      <c r="L19" s="97"/>
      <c r="M19" s="97"/>
      <c r="N19" s="97"/>
      <c r="O19" s="97"/>
      <c r="P19" s="97"/>
      <c r="Q19" s="97"/>
      <c r="R19" s="97"/>
    </row>
    <row r="20" spans="2:19" ht="13.8" x14ac:dyDescent="0.25"/>
    <row r="21" spans="2:19" ht="12" customHeight="1" x14ac:dyDescent="0.25">
      <c r="B21" s="99"/>
      <c r="C21" s="121"/>
      <c r="D21" s="100"/>
      <c r="E21" s="100"/>
      <c r="F21" s="100"/>
      <c r="G21" s="100"/>
      <c r="H21" s="100"/>
      <c r="I21" s="100"/>
      <c r="J21" s="100"/>
      <c r="K21" s="100"/>
      <c r="L21" s="100"/>
      <c r="M21" s="100"/>
      <c r="N21" s="100"/>
      <c r="O21" s="100"/>
      <c r="P21" s="100"/>
      <c r="Q21" s="157"/>
      <c r="R21" s="100"/>
      <c r="S21" s="102"/>
    </row>
    <row r="22" spans="2:19" ht="21" customHeight="1" x14ac:dyDescent="0.25">
      <c r="B22" s="103"/>
      <c r="C22" s="153" t="s">
        <v>30</v>
      </c>
      <c r="D22" s="153"/>
      <c r="E22" s="153"/>
      <c r="F22" s="122"/>
      <c r="G22" s="123" t="s">
        <v>28</v>
      </c>
      <c r="H22" s="131" t="s">
        <v>17</v>
      </c>
      <c r="I22" s="131" t="s">
        <v>18</v>
      </c>
      <c r="J22" s="131" t="s">
        <v>19</v>
      </c>
      <c r="K22" s="131" t="s">
        <v>20</v>
      </c>
      <c r="L22" s="131" t="s">
        <v>21</v>
      </c>
      <c r="M22" s="131" t="s">
        <v>22</v>
      </c>
      <c r="N22" s="131" t="s">
        <v>24</v>
      </c>
      <c r="O22" s="131" t="s">
        <v>23</v>
      </c>
      <c r="P22" s="131" t="s">
        <v>25</v>
      </c>
      <c r="Q22" s="158"/>
      <c r="R22" s="131" t="s">
        <v>32</v>
      </c>
      <c r="S22" s="107"/>
    </row>
    <row r="23" spans="2:19" ht="18.600000000000001" customHeight="1" x14ac:dyDescent="0.25">
      <c r="B23" s="103"/>
      <c r="C23" s="138" t="s">
        <v>71</v>
      </c>
      <c r="D23" s="139" t="s">
        <v>26</v>
      </c>
      <c r="E23" s="139"/>
      <c r="F23" s="21"/>
      <c r="G23" s="125">
        <f>SUM(H23:P23)</f>
        <v>0</v>
      </c>
      <c r="H23" s="127"/>
      <c r="I23" s="127"/>
      <c r="J23" s="127"/>
      <c r="K23" s="127"/>
      <c r="L23" s="127"/>
      <c r="M23" s="127"/>
      <c r="N23" s="127"/>
      <c r="O23" s="127"/>
      <c r="P23" s="127"/>
      <c r="Q23" s="158"/>
      <c r="R23" s="22"/>
      <c r="S23" s="107"/>
    </row>
    <row r="24" spans="2:19" ht="28.2" customHeight="1" x14ac:dyDescent="0.25">
      <c r="B24" s="103"/>
      <c r="C24" s="23" t="s">
        <v>72</v>
      </c>
      <c r="D24" s="139" t="s">
        <v>73</v>
      </c>
      <c r="E24" s="139"/>
      <c r="F24" s="24"/>
      <c r="G24" s="125">
        <f t="shared" ref="G24:G28" si="0">SUM(H24:P24)</f>
        <v>0</v>
      </c>
      <c r="H24" s="127"/>
      <c r="I24" s="127"/>
      <c r="J24" s="127"/>
      <c r="K24" s="127"/>
      <c r="L24" s="127"/>
      <c r="M24" s="127"/>
      <c r="N24" s="127"/>
      <c r="O24" s="127"/>
      <c r="P24" s="127"/>
      <c r="Q24" s="158"/>
      <c r="R24" s="22"/>
      <c r="S24" s="107"/>
    </row>
    <row r="25" spans="2:19" ht="28.2" customHeight="1" x14ac:dyDescent="0.25">
      <c r="B25" s="103"/>
      <c r="C25" s="23" t="s">
        <v>74</v>
      </c>
      <c r="D25" s="139" t="s">
        <v>75</v>
      </c>
      <c r="E25" s="139"/>
      <c r="F25" s="24"/>
      <c r="G25" s="125">
        <f t="shared" si="0"/>
        <v>0</v>
      </c>
      <c r="H25" s="127"/>
      <c r="I25" s="127"/>
      <c r="J25" s="127"/>
      <c r="K25" s="127"/>
      <c r="L25" s="127"/>
      <c r="M25" s="127"/>
      <c r="N25" s="127"/>
      <c r="O25" s="127"/>
      <c r="P25" s="127"/>
      <c r="Q25" s="158"/>
      <c r="R25" s="22"/>
      <c r="S25" s="107"/>
    </row>
    <row r="26" spans="2:19" ht="18.600000000000001" customHeight="1" x14ac:dyDescent="0.25">
      <c r="B26" s="103"/>
      <c r="C26" s="23" t="s">
        <v>76</v>
      </c>
      <c r="D26" s="139" t="s">
        <v>77</v>
      </c>
      <c r="E26" s="139"/>
      <c r="F26" s="24"/>
      <c r="G26" s="125">
        <f t="shared" si="0"/>
        <v>0</v>
      </c>
      <c r="H26" s="127"/>
      <c r="I26" s="127"/>
      <c r="J26" s="127"/>
      <c r="K26" s="127"/>
      <c r="L26" s="127"/>
      <c r="M26" s="127"/>
      <c r="N26" s="127"/>
      <c r="O26" s="127"/>
      <c r="P26" s="127"/>
      <c r="Q26" s="158"/>
      <c r="R26" s="22"/>
      <c r="S26" s="107"/>
    </row>
    <row r="27" spans="2:19" ht="18.600000000000001" customHeight="1" x14ac:dyDescent="0.25">
      <c r="B27" s="103"/>
      <c r="C27" s="23" t="s">
        <v>78</v>
      </c>
      <c r="D27" s="139" t="s">
        <v>79</v>
      </c>
      <c r="E27" s="139"/>
      <c r="F27" s="24"/>
      <c r="G27" s="125">
        <f t="shared" si="0"/>
        <v>0</v>
      </c>
      <c r="H27" s="127"/>
      <c r="I27" s="127"/>
      <c r="J27" s="127"/>
      <c r="K27" s="127"/>
      <c r="L27" s="127"/>
      <c r="M27" s="127"/>
      <c r="N27" s="127"/>
      <c r="O27" s="127"/>
      <c r="P27" s="127"/>
      <c r="Q27" s="158"/>
      <c r="R27" s="22"/>
      <c r="S27" s="107"/>
    </row>
    <row r="28" spans="2:19" ht="18.600000000000001" customHeight="1" x14ac:dyDescent="0.25">
      <c r="B28" s="103"/>
      <c r="C28" s="23" t="s">
        <v>80</v>
      </c>
      <c r="D28" s="139" t="s">
        <v>81</v>
      </c>
      <c r="E28" s="139"/>
      <c r="F28" s="24"/>
      <c r="G28" s="125">
        <f t="shared" si="0"/>
        <v>0</v>
      </c>
      <c r="H28" s="127"/>
      <c r="I28" s="127"/>
      <c r="J28" s="127"/>
      <c r="K28" s="127"/>
      <c r="L28" s="127"/>
      <c r="M28" s="127"/>
      <c r="N28" s="127"/>
      <c r="O28" s="127"/>
      <c r="P28" s="127"/>
      <c r="Q28" s="158"/>
      <c r="R28" s="22"/>
      <c r="S28" s="107"/>
    </row>
    <row r="29" spans="2:19" ht="12" customHeight="1" x14ac:dyDescent="0.25">
      <c r="B29" s="118"/>
      <c r="C29" s="121"/>
      <c r="D29" s="119"/>
      <c r="E29" s="119"/>
      <c r="F29" s="119"/>
      <c r="G29" s="119"/>
      <c r="H29" s="117"/>
      <c r="I29" s="117"/>
      <c r="J29" s="117"/>
      <c r="K29" s="117"/>
      <c r="L29" s="117"/>
      <c r="M29" s="117"/>
      <c r="N29" s="117"/>
      <c r="O29" s="117"/>
      <c r="P29" s="117"/>
      <c r="Q29" s="159"/>
      <c r="R29" s="119"/>
      <c r="S29" s="120"/>
    </row>
    <row r="30" spans="2:19" ht="13.8" x14ac:dyDescent="0.25"/>
    <row r="31" spans="2:19" ht="12" customHeight="1" x14ac:dyDescent="0.25">
      <c r="B31" s="99"/>
      <c r="C31" s="100"/>
      <c r="D31" s="100"/>
      <c r="E31" s="100"/>
      <c r="F31" s="100"/>
      <c r="G31" s="100"/>
      <c r="H31" s="100"/>
      <c r="I31" s="100"/>
      <c r="J31" s="100"/>
      <c r="K31" s="100"/>
      <c r="L31" s="100"/>
      <c r="M31" s="100"/>
      <c r="N31" s="100"/>
      <c r="O31" s="100"/>
      <c r="P31" s="100"/>
      <c r="Q31" s="102"/>
      <c r="R31" s="97"/>
    </row>
    <row r="32" spans="2:19" ht="21" customHeight="1" x14ac:dyDescent="0.25">
      <c r="B32" s="126"/>
      <c r="C32" s="153" t="s">
        <v>31</v>
      </c>
      <c r="D32" s="153"/>
      <c r="E32" s="153"/>
      <c r="F32" s="106"/>
      <c r="G32" s="123" t="s">
        <v>28</v>
      </c>
      <c r="H32" s="154" t="s">
        <v>32</v>
      </c>
      <c r="I32" s="154"/>
      <c r="J32" s="154"/>
      <c r="K32" s="154"/>
      <c r="L32" s="154"/>
      <c r="M32" s="154"/>
      <c r="N32" s="154"/>
      <c r="O32" s="154"/>
      <c r="P32" s="154"/>
      <c r="Q32" s="104"/>
      <c r="R32" s="97"/>
    </row>
    <row r="33" spans="2:18" ht="18.600000000000001" customHeight="1" x14ac:dyDescent="0.25">
      <c r="B33" s="126"/>
      <c r="C33" s="23" t="s">
        <v>82</v>
      </c>
      <c r="D33" s="139" t="s">
        <v>83</v>
      </c>
      <c r="E33" s="139"/>
      <c r="F33" s="106"/>
      <c r="G33" s="25"/>
      <c r="H33" s="166"/>
      <c r="I33" s="166"/>
      <c r="J33" s="166"/>
      <c r="K33" s="166"/>
      <c r="L33" s="166"/>
      <c r="M33" s="166"/>
      <c r="N33" s="166"/>
      <c r="O33" s="166"/>
      <c r="P33" s="166"/>
      <c r="Q33" s="104"/>
      <c r="R33" s="97"/>
    </row>
    <row r="34" spans="2:18" ht="18.600000000000001" customHeight="1" x14ac:dyDescent="0.25">
      <c r="B34" s="103"/>
      <c r="C34" s="23" t="s">
        <v>84</v>
      </c>
      <c r="D34" s="139" t="s">
        <v>85</v>
      </c>
      <c r="E34" s="139" t="s">
        <v>27</v>
      </c>
      <c r="F34" s="24"/>
      <c r="G34" s="25"/>
      <c r="H34" s="166"/>
      <c r="I34" s="166"/>
      <c r="J34" s="166"/>
      <c r="K34" s="166"/>
      <c r="L34" s="166"/>
      <c r="M34" s="166"/>
      <c r="N34" s="166"/>
      <c r="O34" s="166"/>
      <c r="P34" s="166"/>
      <c r="Q34" s="107"/>
      <c r="R34" s="97"/>
    </row>
    <row r="35" spans="2:18" ht="12" customHeight="1" x14ac:dyDescent="0.25">
      <c r="B35" s="118"/>
      <c r="C35" s="121"/>
      <c r="D35" s="119"/>
      <c r="E35" s="119"/>
      <c r="F35" s="119"/>
      <c r="G35" s="119"/>
      <c r="H35" s="117"/>
      <c r="I35" s="117"/>
      <c r="J35" s="117"/>
      <c r="K35" s="117"/>
      <c r="L35" s="117"/>
      <c r="M35" s="117"/>
      <c r="N35" s="117"/>
      <c r="O35" s="117"/>
      <c r="P35" s="117"/>
      <c r="Q35" s="120"/>
      <c r="R35" s="97"/>
    </row>
    <row r="36" spans="2:18" ht="13.8" x14ac:dyDescent="0.25"/>
    <row r="37" spans="2:18" ht="12" customHeight="1" x14ac:dyDescent="0.25">
      <c r="B37" s="99"/>
      <c r="C37" s="100"/>
      <c r="D37" s="100"/>
      <c r="E37" s="100"/>
      <c r="F37" s="100"/>
      <c r="G37" s="100"/>
      <c r="H37" s="100"/>
      <c r="I37" s="100"/>
      <c r="J37" s="100"/>
      <c r="K37" s="100"/>
      <c r="L37" s="100"/>
      <c r="M37" s="100"/>
      <c r="N37" s="100"/>
      <c r="O37" s="100"/>
      <c r="P37" s="100"/>
      <c r="Q37" s="102"/>
      <c r="R37" s="97"/>
    </row>
    <row r="38" spans="2:18" ht="21" customHeight="1" x14ac:dyDescent="0.25">
      <c r="B38" s="103"/>
      <c r="C38" s="153" t="s">
        <v>29</v>
      </c>
      <c r="D38" s="153"/>
      <c r="E38" s="153"/>
      <c r="F38" s="106"/>
      <c r="G38" s="123" t="s">
        <v>28</v>
      </c>
      <c r="H38" s="154" t="s">
        <v>32</v>
      </c>
      <c r="I38" s="154"/>
      <c r="J38" s="154"/>
      <c r="K38" s="154"/>
      <c r="L38" s="154"/>
      <c r="M38" s="154"/>
      <c r="N38" s="154"/>
      <c r="O38" s="154"/>
      <c r="P38" s="154"/>
      <c r="Q38" s="104"/>
      <c r="R38" s="97"/>
    </row>
    <row r="39" spans="2:18" ht="19.5" customHeight="1" x14ac:dyDescent="0.25">
      <c r="B39" s="103"/>
      <c r="C39" s="26" t="s">
        <v>86</v>
      </c>
      <c r="D39" s="139" t="s">
        <v>87</v>
      </c>
      <c r="E39" s="139"/>
      <c r="F39" s="122"/>
      <c r="G39" s="27"/>
      <c r="H39" s="166"/>
      <c r="I39" s="166"/>
      <c r="J39" s="166"/>
      <c r="K39" s="166"/>
      <c r="L39" s="166"/>
      <c r="M39" s="166"/>
      <c r="N39" s="166"/>
      <c r="O39" s="166"/>
      <c r="P39" s="166"/>
      <c r="Q39" s="104"/>
      <c r="R39" s="97"/>
    </row>
    <row r="40" spans="2:18" ht="19.5" customHeight="1" x14ac:dyDescent="0.25">
      <c r="B40" s="103"/>
      <c r="C40" s="26" t="s">
        <v>88</v>
      </c>
      <c r="D40" s="139" t="s">
        <v>89</v>
      </c>
      <c r="E40" s="139"/>
      <c r="F40" s="122"/>
      <c r="G40" s="27"/>
      <c r="H40" s="166"/>
      <c r="I40" s="166"/>
      <c r="J40" s="166"/>
      <c r="K40" s="166"/>
      <c r="L40" s="166"/>
      <c r="M40" s="166"/>
      <c r="N40" s="166"/>
      <c r="O40" s="166"/>
      <c r="P40" s="166"/>
      <c r="Q40" s="107"/>
      <c r="R40" s="97"/>
    </row>
    <row r="41" spans="2:18" ht="19.5" customHeight="1" x14ac:dyDescent="0.25">
      <c r="B41" s="103"/>
      <c r="C41" s="26" t="s">
        <v>90</v>
      </c>
      <c r="D41" s="139" t="s">
        <v>91</v>
      </c>
      <c r="E41" s="139"/>
      <c r="F41" s="24"/>
      <c r="G41" s="27"/>
      <c r="H41" s="166"/>
      <c r="I41" s="166"/>
      <c r="J41" s="166"/>
      <c r="K41" s="166"/>
      <c r="L41" s="166"/>
      <c r="M41" s="166"/>
      <c r="N41" s="166"/>
      <c r="O41" s="166"/>
      <c r="P41" s="166"/>
      <c r="Q41" s="107"/>
      <c r="R41" s="97"/>
    </row>
    <row r="42" spans="2:18" ht="19.5" customHeight="1" x14ac:dyDescent="0.25">
      <c r="B42" s="103"/>
      <c r="C42" s="26" t="s">
        <v>92</v>
      </c>
      <c r="D42" s="139" t="s">
        <v>93</v>
      </c>
      <c r="E42" s="139"/>
      <c r="F42" s="24"/>
      <c r="G42" s="27"/>
      <c r="H42" s="166"/>
      <c r="I42" s="166"/>
      <c r="J42" s="166"/>
      <c r="K42" s="166"/>
      <c r="L42" s="166"/>
      <c r="M42" s="166"/>
      <c r="N42" s="166"/>
      <c r="O42" s="166"/>
      <c r="P42" s="166"/>
      <c r="Q42" s="107"/>
      <c r="R42" s="97"/>
    </row>
    <row r="43" spans="2:18" ht="19.5" customHeight="1" x14ac:dyDescent="0.25">
      <c r="B43" s="103"/>
      <c r="C43" s="26" t="s">
        <v>94</v>
      </c>
      <c r="D43" s="139" t="s">
        <v>95</v>
      </c>
      <c r="E43" s="139"/>
      <c r="F43" s="24"/>
      <c r="G43" s="27"/>
      <c r="H43" s="166"/>
      <c r="I43" s="166"/>
      <c r="J43" s="166"/>
      <c r="K43" s="166"/>
      <c r="L43" s="166"/>
      <c r="M43" s="166"/>
      <c r="N43" s="166"/>
      <c r="O43" s="166"/>
      <c r="P43" s="166"/>
      <c r="Q43" s="107"/>
      <c r="R43" s="97"/>
    </row>
    <row r="44" spans="2:18" ht="12" customHeight="1" x14ac:dyDescent="0.25">
      <c r="B44" s="118"/>
      <c r="C44" s="119"/>
      <c r="D44" s="119"/>
      <c r="E44" s="119"/>
      <c r="F44" s="119"/>
      <c r="G44" s="119"/>
      <c r="H44" s="119"/>
      <c r="I44" s="119"/>
      <c r="J44" s="119"/>
      <c r="K44" s="119"/>
      <c r="L44" s="119"/>
      <c r="M44" s="119"/>
      <c r="N44" s="119"/>
      <c r="O44" s="119"/>
      <c r="P44" s="119"/>
      <c r="Q44" s="120"/>
      <c r="R44" s="97"/>
    </row>
    <row r="45" spans="2:18" ht="13.8" x14ac:dyDescent="0.25"/>
    <row r="46" spans="2:18" ht="18" customHeight="1" x14ac:dyDescent="0.25">
      <c r="E46" s="98"/>
      <c r="F46" s="97"/>
      <c r="G46" s="98"/>
      <c r="R46" s="97"/>
    </row>
    <row r="47" spans="2:18" ht="18" customHeight="1" x14ac:dyDescent="0.25">
      <c r="E47" s="98"/>
      <c r="F47" s="97"/>
      <c r="G47" s="98"/>
      <c r="R47" s="97"/>
    </row>
    <row r="48" spans="2:18" ht="18.75" customHeight="1" x14ac:dyDescent="0.25">
      <c r="E48" s="98"/>
      <c r="F48" s="97"/>
      <c r="G48" s="98"/>
      <c r="R48" s="97"/>
    </row>
    <row r="49" spans="5:18" ht="13.8" x14ac:dyDescent="0.25">
      <c r="E49" s="98"/>
      <c r="F49" s="97"/>
      <c r="G49" s="98"/>
      <c r="R49" s="97"/>
    </row>
    <row r="50" spans="5:18" ht="18.75" customHeight="1" x14ac:dyDescent="0.25">
      <c r="E50" s="98"/>
      <c r="F50" s="97"/>
      <c r="G50" s="98"/>
      <c r="R50" s="97"/>
    </row>
    <row r="51" spans="5:18" ht="33" customHeight="1" x14ac:dyDescent="0.25">
      <c r="E51" s="98"/>
      <c r="F51" s="97"/>
      <c r="G51" s="98"/>
      <c r="R51" s="97"/>
    </row>
    <row r="52" spans="5:18" ht="18.75" customHeight="1" x14ac:dyDescent="0.25">
      <c r="E52" s="98"/>
      <c r="F52" s="97"/>
      <c r="G52" s="98"/>
      <c r="R52" s="97"/>
    </row>
    <row r="53" spans="5:18" ht="13.8" x14ac:dyDescent="0.25">
      <c r="E53" s="98"/>
      <c r="F53" s="97"/>
      <c r="G53" s="98"/>
      <c r="R53" s="97"/>
    </row>
    <row r="54" spans="5:18" ht="13.8" x14ac:dyDescent="0.25">
      <c r="E54" s="98"/>
      <c r="F54" s="97"/>
      <c r="G54" s="98"/>
      <c r="R54" s="97"/>
    </row>
    <row r="55" spans="5:18" ht="18.75" customHeight="1" x14ac:dyDescent="0.25">
      <c r="E55" s="98"/>
      <c r="F55" s="97"/>
      <c r="G55" s="98"/>
      <c r="R55" s="97"/>
    </row>
  </sheetData>
  <sheetProtection algorithmName="SHA-512" hashValue="6cvi6RJN//2z2o5hTUENrqZjIhoS9XQWY1/DNA/JgjYQDkCBlVOJGTIj4UkbQ5IaKULd34/voIdVsg9Ju1zSXQ==" saltValue="9qdyEh9esjW2JrVd+W9JAQ==" spinCount="100000" sheet="1" formatCells="0" formatRows="0" selectLockedCells="1"/>
  <mergeCells count="41">
    <mergeCell ref="D43:E43"/>
    <mergeCell ref="H43:P43"/>
    <mergeCell ref="H39:P39"/>
    <mergeCell ref="D33:E33"/>
    <mergeCell ref="H33:P33"/>
    <mergeCell ref="D34:E34"/>
    <mergeCell ref="H34:P34"/>
    <mergeCell ref="C38:E38"/>
    <mergeCell ref="H38:P38"/>
    <mergeCell ref="D39:E39"/>
    <mergeCell ref="D40:E40"/>
    <mergeCell ref="H40:P40"/>
    <mergeCell ref="D41:E41"/>
    <mergeCell ref="H41:P41"/>
    <mergeCell ref="D42:E42"/>
    <mergeCell ref="H42:P42"/>
    <mergeCell ref="H32:P32"/>
    <mergeCell ref="C13:D13"/>
    <mergeCell ref="C15:E15"/>
    <mergeCell ref="C16:D16"/>
    <mergeCell ref="C17:D17"/>
    <mergeCell ref="C18:D18"/>
    <mergeCell ref="D26:E26"/>
    <mergeCell ref="D27:E27"/>
    <mergeCell ref="D28:E28"/>
    <mergeCell ref="C32:E32"/>
    <mergeCell ref="I6:O13"/>
    <mergeCell ref="C9:D9"/>
    <mergeCell ref="C10:D10"/>
    <mergeCell ref="C11:D11"/>
    <mergeCell ref="C12:D12"/>
    <mergeCell ref="Q21:Q29"/>
    <mergeCell ref="C22:E22"/>
    <mergeCell ref="D23:E23"/>
    <mergeCell ref="D24:E24"/>
    <mergeCell ref="D25:E25"/>
    <mergeCell ref="C3:E3"/>
    <mergeCell ref="C5:E5"/>
    <mergeCell ref="C6:D6"/>
    <mergeCell ref="C7:D7"/>
    <mergeCell ref="C8:D8"/>
  </mergeCells>
  <conditionalFormatting sqref="D23:D28">
    <cfRule type="expression" dxfId="27" priority="7" stopIfTrue="1">
      <formula>LEFT(D23,7)="Bereich"</formula>
    </cfRule>
    <cfRule type="expression" dxfId="26" priority="8" stopIfTrue="1">
      <formula>LEFT(D23,5)="davon"</formula>
    </cfRule>
  </conditionalFormatting>
  <conditionalFormatting sqref="D34">
    <cfRule type="expression" dxfId="25" priority="5" stopIfTrue="1">
      <formula>LEFT(D34,7)="Bereich"</formula>
    </cfRule>
    <cfRule type="expression" dxfId="24" priority="6" stopIfTrue="1">
      <formula>LEFT(D34,5)="davon"</formula>
    </cfRule>
  </conditionalFormatting>
  <conditionalFormatting sqref="D33">
    <cfRule type="expression" dxfId="23" priority="3" stopIfTrue="1">
      <formula>LEFT(D33,7)="Bereich"</formula>
    </cfRule>
    <cfRule type="expression" dxfId="22" priority="4" stopIfTrue="1">
      <formula>LEFT(D33,5)="davon"</formula>
    </cfRule>
  </conditionalFormatting>
  <conditionalFormatting sqref="D39:D43">
    <cfRule type="expression" dxfId="21" priority="1" stopIfTrue="1">
      <formula>LEFT(D39,7)="Bereich"</formula>
    </cfRule>
    <cfRule type="expression" dxfId="20" priority="2" stopIfTrue="1">
      <formula>LEFT(D39,5)="davon"</formula>
    </cfRule>
  </conditionalFormatting>
  <dataValidations count="1">
    <dataValidation type="list" allowBlank="1" showInputMessage="1" showErrorMessage="1" promptTitle="Dropdown-Menü" prompt="Bitte aus dem Dropdown-Menü auswählen!" sqref="WVW983026:WVZ983027 WCE983026:WCH983027 VSI983026:VSL983027 VIM983026:VIP983027 UYQ983026:UYT983027 UOU983026:UOX983027 UEY983026:UFB983027 TVC983026:TVF983027 TLG983026:TLJ983027 TBK983026:TBN983027 SRO983026:SRR983027 SHS983026:SHV983027 RXW983026:RXZ983027 ROA983026:ROD983027 REE983026:REH983027 QUI983026:QUL983027 QKM983026:QKP983027 QAQ983026:QAT983027 PQU983026:PQX983027 PGY983026:PHB983027 OXC983026:OXF983027 ONG983026:ONJ983027 ODK983026:ODN983027 NTO983026:NTR983027 NJS983026:NJV983027 MZW983026:MZZ983027 MQA983026:MQD983027 MGE983026:MGH983027 LWI983026:LWL983027 LMM983026:LMP983027 LCQ983026:LCT983027 KSU983026:KSX983027 KIY983026:KJB983027 JZC983026:JZF983027 JPG983026:JPJ983027 JFK983026:JFN983027 IVO983026:IVR983027 ILS983026:ILV983027 IBW983026:IBZ983027 HSA983026:HSD983027 HIE983026:HIH983027 GYI983026:GYL983027 GOM983026:GOP983027 GEQ983026:GET983027 FUU983026:FUX983027 FKY983026:FLB983027 FBC983026:FBF983027 ERG983026:ERJ983027 EHK983026:EHN983027 DXO983026:DXR983027 DNS983026:DNV983027 DDW983026:DDZ983027 CUA983026:CUD983027 CKE983026:CKH983027 CAI983026:CAL983027 BQM983026:BQP983027 BGQ983026:BGT983027 AWU983026:AWX983027 AMY983026:ANB983027 ADC983026:ADF983027 TG983026:TJ983027 JK983026:JN983027 WVW917490:WVZ917491 WMA917490:WMD917491 WCE917490:WCH917491 VSI917490:VSL917491 VIM917490:VIP917491 UYQ917490:UYT917491 UOU917490:UOX917491 UEY917490:UFB917491 TVC917490:TVF917491 TLG917490:TLJ917491 TBK917490:TBN917491 SRO917490:SRR917491 SHS917490:SHV917491 RXW917490:RXZ917491 ROA917490:ROD917491 REE917490:REH917491 QUI917490:QUL917491 QKM917490:QKP917491 QAQ917490:QAT917491 PQU917490:PQX917491 PGY917490:PHB917491 OXC917490:OXF917491 ONG917490:ONJ917491 ODK917490:ODN917491 NTO917490:NTR917491 NJS917490:NJV917491 MZW917490:MZZ917491 MQA917490:MQD917491 MGE917490:MGH917491 LWI917490:LWL917491 LMM917490:LMP917491 LCQ917490:LCT917491 KSU917490:KSX917491 KIY917490:KJB917491 JZC917490:JZF917491 JPG917490:JPJ917491 JFK917490:JFN917491 IVO917490:IVR917491 ILS917490:ILV917491 IBW917490:IBZ917491 HSA917490:HSD917491 HIE917490:HIH917491 GYI917490:GYL917491 GOM917490:GOP917491 GEQ917490:GET917491 FUU917490:FUX917491 FKY917490:FLB917491 FBC917490:FBF917491 ERG917490:ERJ917491 EHK917490:EHN917491 DXO917490:DXR917491 DNS917490:DNV917491 DDW917490:DDZ917491 CUA917490:CUD917491 CKE917490:CKH917491 CAI917490:CAL917491 BQM917490:BQP917491 BGQ917490:BGT917491 AWU917490:AWX917491 AMY917490:ANB917491 ADC917490:ADF917491 TG917490:TJ917491 JK917490:JN917491 WVW851954:WVZ851955 WMA851954:WMD851955 WCE851954:WCH851955 VSI851954:VSL851955 VIM851954:VIP851955 UYQ851954:UYT851955 UOU851954:UOX851955 UEY851954:UFB851955 TVC851954:TVF851955 TLG851954:TLJ851955 TBK851954:TBN851955 SRO851954:SRR851955 SHS851954:SHV851955 RXW851954:RXZ851955 ROA851954:ROD851955 REE851954:REH851955 QUI851954:QUL851955 QKM851954:QKP851955 QAQ851954:QAT851955 PQU851954:PQX851955 PGY851954:PHB851955 OXC851954:OXF851955 ONG851954:ONJ851955 ODK851954:ODN851955 NTO851954:NTR851955 NJS851954:NJV851955 MZW851954:MZZ851955 MQA851954:MQD851955 MGE851954:MGH851955 LWI851954:LWL851955 LMM851954:LMP851955 LCQ851954:LCT851955 KSU851954:KSX851955 KIY851954:KJB851955 JZC851954:JZF851955 JPG851954:JPJ851955 JFK851954:JFN851955 IVO851954:IVR851955 ILS851954:ILV851955 IBW851954:IBZ851955 HSA851954:HSD851955 HIE851954:HIH851955 GYI851954:GYL851955 GOM851954:GOP851955 GEQ851954:GET851955 FUU851954:FUX851955 FKY851954:FLB851955 FBC851954:FBF851955 ERG851954:ERJ851955 EHK851954:EHN851955 DXO851954:DXR851955 DNS851954:DNV851955 DDW851954:DDZ851955 CUA851954:CUD851955 CKE851954:CKH851955 CAI851954:CAL851955 BQM851954:BQP851955 BGQ851954:BGT851955 AWU851954:AWX851955 AMY851954:ANB851955 ADC851954:ADF851955 TG851954:TJ851955 JK851954:JN851955 WVW786418:WVZ786419 WMA786418:WMD786419 WCE786418:WCH786419 VSI786418:VSL786419 VIM786418:VIP786419 UYQ786418:UYT786419 UOU786418:UOX786419 UEY786418:UFB786419 TVC786418:TVF786419 TLG786418:TLJ786419 TBK786418:TBN786419 SRO786418:SRR786419 SHS786418:SHV786419 RXW786418:RXZ786419 ROA786418:ROD786419 REE786418:REH786419 QUI786418:QUL786419 QKM786418:QKP786419 QAQ786418:QAT786419 PQU786418:PQX786419 PGY786418:PHB786419 OXC786418:OXF786419 ONG786418:ONJ786419 ODK786418:ODN786419 NTO786418:NTR786419 NJS786418:NJV786419 MZW786418:MZZ786419 MQA786418:MQD786419 MGE786418:MGH786419 LWI786418:LWL786419 LMM786418:LMP786419 LCQ786418:LCT786419 KSU786418:KSX786419 KIY786418:KJB786419 JZC786418:JZF786419 JPG786418:JPJ786419 JFK786418:JFN786419 IVO786418:IVR786419 ILS786418:ILV786419 IBW786418:IBZ786419 HSA786418:HSD786419 HIE786418:HIH786419 GYI786418:GYL786419 GOM786418:GOP786419 GEQ786418:GET786419 FUU786418:FUX786419 FKY786418:FLB786419 FBC786418:FBF786419 ERG786418:ERJ786419 EHK786418:EHN786419 DXO786418:DXR786419 DNS786418:DNV786419 DDW786418:DDZ786419 CUA786418:CUD786419 CKE786418:CKH786419 CAI786418:CAL786419 BQM786418:BQP786419 BGQ786418:BGT786419 AWU786418:AWX786419 AMY786418:ANB786419 ADC786418:ADF786419 TG786418:TJ786419 JK786418:JN786419 WVW720882:WVZ720883 WMA720882:WMD720883 WCE720882:WCH720883 VSI720882:VSL720883 VIM720882:VIP720883 UYQ720882:UYT720883 UOU720882:UOX720883 UEY720882:UFB720883 TVC720882:TVF720883 TLG720882:TLJ720883 TBK720882:TBN720883 SRO720882:SRR720883 SHS720882:SHV720883 RXW720882:RXZ720883 ROA720882:ROD720883 REE720882:REH720883 QUI720882:QUL720883 QKM720882:QKP720883 QAQ720882:QAT720883 PQU720882:PQX720883 PGY720882:PHB720883 OXC720882:OXF720883 ONG720882:ONJ720883 ODK720882:ODN720883 NTO720882:NTR720883 NJS720882:NJV720883 MZW720882:MZZ720883 MQA720882:MQD720883 MGE720882:MGH720883 LWI720882:LWL720883 LMM720882:LMP720883 LCQ720882:LCT720883 KSU720882:KSX720883 KIY720882:KJB720883 JZC720882:JZF720883 JPG720882:JPJ720883 JFK720882:JFN720883 IVO720882:IVR720883 ILS720882:ILV720883 IBW720882:IBZ720883 HSA720882:HSD720883 HIE720882:HIH720883 GYI720882:GYL720883 GOM720882:GOP720883 GEQ720882:GET720883 FUU720882:FUX720883 FKY720882:FLB720883 FBC720882:FBF720883 ERG720882:ERJ720883 EHK720882:EHN720883 DXO720882:DXR720883 DNS720882:DNV720883 DDW720882:DDZ720883 CUA720882:CUD720883 CKE720882:CKH720883 CAI720882:CAL720883 BQM720882:BQP720883 BGQ720882:BGT720883 AWU720882:AWX720883 AMY720882:ANB720883 ADC720882:ADF720883 TG720882:TJ720883 JK720882:JN720883 WVW655346:WVZ655347 WMA655346:WMD655347 WCE655346:WCH655347 VSI655346:VSL655347 VIM655346:VIP655347 UYQ655346:UYT655347 UOU655346:UOX655347 UEY655346:UFB655347 TVC655346:TVF655347 TLG655346:TLJ655347 TBK655346:TBN655347 SRO655346:SRR655347 SHS655346:SHV655347 RXW655346:RXZ655347 ROA655346:ROD655347 REE655346:REH655347 QUI655346:QUL655347 QKM655346:QKP655347 QAQ655346:QAT655347 PQU655346:PQX655347 PGY655346:PHB655347 OXC655346:OXF655347 ONG655346:ONJ655347 ODK655346:ODN655347 NTO655346:NTR655347 NJS655346:NJV655347 MZW655346:MZZ655347 MQA655346:MQD655347 MGE655346:MGH655347 LWI655346:LWL655347 LMM655346:LMP655347 LCQ655346:LCT655347 KSU655346:KSX655347 KIY655346:KJB655347 JZC655346:JZF655347 JPG655346:JPJ655347 JFK655346:JFN655347 IVO655346:IVR655347 ILS655346:ILV655347 IBW655346:IBZ655347 HSA655346:HSD655347 HIE655346:HIH655347 GYI655346:GYL655347 GOM655346:GOP655347 GEQ655346:GET655347 FUU655346:FUX655347 FKY655346:FLB655347 FBC655346:FBF655347 ERG655346:ERJ655347 EHK655346:EHN655347 DXO655346:DXR655347 DNS655346:DNV655347 DDW655346:DDZ655347 CUA655346:CUD655347 CKE655346:CKH655347 CAI655346:CAL655347 BQM655346:BQP655347 BGQ655346:BGT655347 AWU655346:AWX655347 AMY655346:ANB655347 ADC655346:ADF655347 TG655346:TJ655347 JK655346:JN655347 WVW589810:WVZ589811 WMA589810:WMD589811 WCE589810:WCH589811 VSI589810:VSL589811 VIM589810:VIP589811 UYQ589810:UYT589811 UOU589810:UOX589811 UEY589810:UFB589811 TVC589810:TVF589811 TLG589810:TLJ589811 TBK589810:TBN589811 SRO589810:SRR589811 SHS589810:SHV589811 RXW589810:RXZ589811 ROA589810:ROD589811 REE589810:REH589811 QUI589810:QUL589811 QKM589810:QKP589811 QAQ589810:QAT589811 PQU589810:PQX589811 PGY589810:PHB589811 OXC589810:OXF589811 ONG589810:ONJ589811 ODK589810:ODN589811 NTO589810:NTR589811 NJS589810:NJV589811 MZW589810:MZZ589811 MQA589810:MQD589811 MGE589810:MGH589811 LWI589810:LWL589811 LMM589810:LMP589811 LCQ589810:LCT589811 KSU589810:KSX589811 KIY589810:KJB589811 JZC589810:JZF589811 JPG589810:JPJ589811 JFK589810:JFN589811 IVO589810:IVR589811 ILS589810:ILV589811 IBW589810:IBZ589811 HSA589810:HSD589811 HIE589810:HIH589811 GYI589810:GYL589811 GOM589810:GOP589811 GEQ589810:GET589811 FUU589810:FUX589811 FKY589810:FLB589811 FBC589810:FBF589811 ERG589810:ERJ589811 EHK589810:EHN589811 DXO589810:DXR589811 DNS589810:DNV589811 DDW589810:DDZ589811 CUA589810:CUD589811 CKE589810:CKH589811 CAI589810:CAL589811 BQM589810:BQP589811 BGQ589810:BGT589811 AWU589810:AWX589811 AMY589810:ANB589811 ADC589810:ADF589811 TG589810:TJ589811 JK589810:JN589811 WVW524274:WVZ524275 WMA524274:WMD524275 WCE524274:WCH524275 VSI524274:VSL524275 VIM524274:VIP524275 UYQ524274:UYT524275 UOU524274:UOX524275 UEY524274:UFB524275 TVC524274:TVF524275 TLG524274:TLJ524275 TBK524274:TBN524275 SRO524274:SRR524275 SHS524274:SHV524275 RXW524274:RXZ524275 ROA524274:ROD524275 REE524274:REH524275 QUI524274:QUL524275 QKM524274:QKP524275 QAQ524274:QAT524275 PQU524274:PQX524275 PGY524274:PHB524275 OXC524274:OXF524275 ONG524274:ONJ524275 ODK524274:ODN524275 NTO524274:NTR524275 NJS524274:NJV524275 MZW524274:MZZ524275 MQA524274:MQD524275 MGE524274:MGH524275 LWI524274:LWL524275 LMM524274:LMP524275 LCQ524274:LCT524275 KSU524274:KSX524275 KIY524274:KJB524275 JZC524274:JZF524275 JPG524274:JPJ524275 JFK524274:JFN524275 IVO524274:IVR524275 ILS524274:ILV524275 IBW524274:IBZ524275 HSA524274:HSD524275 HIE524274:HIH524275 GYI524274:GYL524275 GOM524274:GOP524275 GEQ524274:GET524275 FUU524274:FUX524275 FKY524274:FLB524275 FBC524274:FBF524275 ERG524274:ERJ524275 EHK524274:EHN524275 DXO524274:DXR524275 DNS524274:DNV524275 DDW524274:DDZ524275 CUA524274:CUD524275 CKE524274:CKH524275 CAI524274:CAL524275 BQM524274:BQP524275 BGQ524274:BGT524275 AWU524274:AWX524275 AMY524274:ANB524275 ADC524274:ADF524275 TG524274:TJ524275 JK524274:JN524275 WVW458738:WVZ458739 WMA458738:WMD458739 WCE458738:WCH458739 VSI458738:VSL458739 VIM458738:VIP458739 UYQ458738:UYT458739 UOU458738:UOX458739 UEY458738:UFB458739 TVC458738:TVF458739 TLG458738:TLJ458739 TBK458738:TBN458739 SRO458738:SRR458739 SHS458738:SHV458739 RXW458738:RXZ458739 ROA458738:ROD458739 REE458738:REH458739 QUI458738:QUL458739 QKM458738:QKP458739 QAQ458738:QAT458739 PQU458738:PQX458739 PGY458738:PHB458739 OXC458738:OXF458739 ONG458738:ONJ458739 ODK458738:ODN458739 NTO458738:NTR458739 NJS458738:NJV458739 MZW458738:MZZ458739 MQA458738:MQD458739 MGE458738:MGH458739 LWI458738:LWL458739 LMM458738:LMP458739 LCQ458738:LCT458739 KSU458738:KSX458739 KIY458738:KJB458739 JZC458738:JZF458739 JPG458738:JPJ458739 JFK458738:JFN458739 IVO458738:IVR458739 ILS458738:ILV458739 IBW458738:IBZ458739 HSA458738:HSD458739 HIE458738:HIH458739 GYI458738:GYL458739 GOM458738:GOP458739 GEQ458738:GET458739 FUU458738:FUX458739 FKY458738:FLB458739 FBC458738:FBF458739 ERG458738:ERJ458739 EHK458738:EHN458739 DXO458738:DXR458739 DNS458738:DNV458739 DDW458738:DDZ458739 CUA458738:CUD458739 CKE458738:CKH458739 CAI458738:CAL458739 BQM458738:BQP458739 BGQ458738:BGT458739 AWU458738:AWX458739 AMY458738:ANB458739 ADC458738:ADF458739 TG458738:TJ458739 JK458738:JN458739 WVW393202:WVZ393203 WMA393202:WMD393203 WCE393202:WCH393203 VSI393202:VSL393203 VIM393202:VIP393203 UYQ393202:UYT393203 UOU393202:UOX393203 UEY393202:UFB393203 TVC393202:TVF393203 TLG393202:TLJ393203 TBK393202:TBN393203 SRO393202:SRR393203 SHS393202:SHV393203 RXW393202:RXZ393203 ROA393202:ROD393203 REE393202:REH393203 QUI393202:QUL393203 QKM393202:QKP393203 QAQ393202:QAT393203 PQU393202:PQX393203 PGY393202:PHB393203 OXC393202:OXF393203 ONG393202:ONJ393203 ODK393202:ODN393203 NTO393202:NTR393203 NJS393202:NJV393203 MZW393202:MZZ393203 MQA393202:MQD393203 MGE393202:MGH393203 LWI393202:LWL393203 LMM393202:LMP393203 LCQ393202:LCT393203 KSU393202:KSX393203 KIY393202:KJB393203 JZC393202:JZF393203 JPG393202:JPJ393203 JFK393202:JFN393203 IVO393202:IVR393203 ILS393202:ILV393203 IBW393202:IBZ393203 HSA393202:HSD393203 HIE393202:HIH393203 GYI393202:GYL393203 GOM393202:GOP393203 GEQ393202:GET393203 FUU393202:FUX393203 FKY393202:FLB393203 FBC393202:FBF393203 ERG393202:ERJ393203 EHK393202:EHN393203 DXO393202:DXR393203 DNS393202:DNV393203 DDW393202:DDZ393203 CUA393202:CUD393203 CKE393202:CKH393203 CAI393202:CAL393203 BQM393202:BQP393203 BGQ393202:BGT393203 AWU393202:AWX393203 AMY393202:ANB393203 ADC393202:ADF393203 TG393202:TJ393203 JK393202:JN393203 WVW327666:WVZ327667 WMA327666:WMD327667 WCE327666:WCH327667 VSI327666:VSL327667 VIM327666:VIP327667 UYQ327666:UYT327667 UOU327666:UOX327667 UEY327666:UFB327667 TVC327666:TVF327667 TLG327666:TLJ327667 TBK327666:TBN327667 SRO327666:SRR327667 SHS327666:SHV327667 RXW327666:RXZ327667 ROA327666:ROD327667 REE327666:REH327667 QUI327666:QUL327667 QKM327666:QKP327667 QAQ327666:QAT327667 PQU327666:PQX327667 PGY327666:PHB327667 OXC327666:OXF327667 ONG327666:ONJ327667 ODK327666:ODN327667 NTO327666:NTR327667 NJS327666:NJV327667 MZW327666:MZZ327667 MQA327666:MQD327667 MGE327666:MGH327667 LWI327666:LWL327667 LMM327666:LMP327667 LCQ327666:LCT327667 KSU327666:KSX327667 KIY327666:KJB327667 JZC327666:JZF327667 JPG327666:JPJ327667 JFK327666:JFN327667 IVO327666:IVR327667 ILS327666:ILV327667 IBW327666:IBZ327667 HSA327666:HSD327667 HIE327666:HIH327667 GYI327666:GYL327667 GOM327666:GOP327667 GEQ327666:GET327667 FUU327666:FUX327667 FKY327666:FLB327667 FBC327666:FBF327667 ERG327666:ERJ327667 EHK327666:EHN327667 DXO327666:DXR327667 DNS327666:DNV327667 DDW327666:DDZ327667 CUA327666:CUD327667 CKE327666:CKH327667 CAI327666:CAL327667 BQM327666:BQP327667 BGQ327666:BGT327667 AWU327666:AWX327667 AMY327666:ANB327667 ADC327666:ADF327667 TG327666:TJ327667 JK327666:JN327667 WVW262130:WVZ262131 WMA262130:WMD262131 WCE262130:WCH262131 VSI262130:VSL262131 VIM262130:VIP262131 UYQ262130:UYT262131 UOU262130:UOX262131 UEY262130:UFB262131 TVC262130:TVF262131 TLG262130:TLJ262131 TBK262130:TBN262131 SRO262130:SRR262131 SHS262130:SHV262131 RXW262130:RXZ262131 ROA262130:ROD262131 REE262130:REH262131 QUI262130:QUL262131 QKM262130:QKP262131 QAQ262130:QAT262131 PQU262130:PQX262131 PGY262130:PHB262131 OXC262130:OXF262131 ONG262130:ONJ262131 ODK262130:ODN262131 NTO262130:NTR262131 NJS262130:NJV262131 MZW262130:MZZ262131 MQA262130:MQD262131 MGE262130:MGH262131 LWI262130:LWL262131 LMM262130:LMP262131 LCQ262130:LCT262131 KSU262130:KSX262131 KIY262130:KJB262131 JZC262130:JZF262131 JPG262130:JPJ262131 JFK262130:JFN262131 IVO262130:IVR262131 ILS262130:ILV262131 IBW262130:IBZ262131 HSA262130:HSD262131 HIE262130:HIH262131 GYI262130:GYL262131 GOM262130:GOP262131 GEQ262130:GET262131 FUU262130:FUX262131 FKY262130:FLB262131 FBC262130:FBF262131 ERG262130:ERJ262131 EHK262130:EHN262131 DXO262130:DXR262131 DNS262130:DNV262131 DDW262130:DDZ262131 CUA262130:CUD262131 CKE262130:CKH262131 CAI262130:CAL262131 BQM262130:BQP262131 BGQ262130:BGT262131 AWU262130:AWX262131 AMY262130:ANB262131 ADC262130:ADF262131 TG262130:TJ262131 JK262130:JN262131 WVW196594:WVZ196595 WMA196594:WMD196595 WCE196594:WCH196595 VSI196594:VSL196595 VIM196594:VIP196595 UYQ196594:UYT196595 UOU196594:UOX196595 UEY196594:UFB196595 TVC196594:TVF196595 TLG196594:TLJ196595 TBK196594:TBN196595 SRO196594:SRR196595 SHS196594:SHV196595 RXW196594:RXZ196595 ROA196594:ROD196595 REE196594:REH196595 QUI196594:QUL196595 QKM196594:QKP196595 QAQ196594:QAT196595 PQU196594:PQX196595 PGY196594:PHB196595 OXC196594:OXF196595 ONG196594:ONJ196595 ODK196594:ODN196595 NTO196594:NTR196595 NJS196594:NJV196595 MZW196594:MZZ196595 MQA196594:MQD196595 MGE196594:MGH196595 LWI196594:LWL196595 LMM196594:LMP196595 LCQ196594:LCT196595 KSU196594:KSX196595 KIY196594:KJB196595 JZC196594:JZF196595 JPG196594:JPJ196595 JFK196594:JFN196595 IVO196594:IVR196595 ILS196594:ILV196595 IBW196594:IBZ196595 HSA196594:HSD196595 HIE196594:HIH196595 GYI196594:GYL196595 GOM196594:GOP196595 GEQ196594:GET196595 FUU196594:FUX196595 FKY196594:FLB196595 FBC196594:FBF196595 ERG196594:ERJ196595 EHK196594:EHN196595 DXO196594:DXR196595 DNS196594:DNV196595 DDW196594:DDZ196595 CUA196594:CUD196595 CKE196594:CKH196595 CAI196594:CAL196595 BQM196594:BQP196595 BGQ196594:BGT196595 AWU196594:AWX196595 AMY196594:ANB196595 ADC196594:ADF196595 TG196594:TJ196595 JK196594:JN196595 WVW131058:WVZ131059 WMA131058:WMD131059 WCE131058:WCH131059 VSI131058:VSL131059 VIM131058:VIP131059 UYQ131058:UYT131059 UOU131058:UOX131059 UEY131058:UFB131059 TVC131058:TVF131059 TLG131058:TLJ131059 TBK131058:TBN131059 SRO131058:SRR131059 SHS131058:SHV131059 RXW131058:RXZ131059 ROA131058:ROD131059 REE131058:REH131059 QUI131058:QUL131059 QKM131058:QKP131059 QAQ131058:QAT131059 PQU131058:PQX131059 PGY131058:PHB131059 OXC131058:OXF131059 ONG131058:ONJ131059 ODK131058:ODN131059 NTO131058:NTR131059 NJS131058:NJV131059 MZW131058:MZZ131059 MQA131058:MQD131059 MGE131058:MGH131059 LWI131058:LWL131059 LMM131058:LMP131059 LCQ131058:LCT131059 KSU131058:KSX131059 KIY131058:KJB131059 JZC131058:JZF131059 JPG131058:JPJ131059 JFK131058:JFN131059 IVO131058:IVR131059 ILS131058:ILV131059 IBW131058:IBZ131059 HSA131058:HSD131059 HIE131058:HIH131059 GYI131058:GYL131059 GOM131058:GOP131059 GEQ131058:GET131059 FUU131058:FUX131059 FKY131058:FLB131059 FBC131058:FBF131059 ERG131058:ERJ131059 EHK131058:EHN131059 DXO131058:DXR131059 DNS131058:DNV131059 DDW131058:DDZ131059 CUA131058:CUD131059 CKE131058:CKH131059 CAI131058:CAL131059 BQM131058:BQP131059 BGQ131058:BGT131059 AWU131058:AWX131059 AMY131058:ANB131059 ADC131058:ADF131059 TG131058:TJ131059 JK131058:JN131059 WMA983026:WMD983027 WVW65522:WVZ65523 WMA65522:WMD65523 WCE65522:WCH65523 VSI65522:VSL65523 VIM65522:VIP65523 UYQ65522:UYT65523 UOU65522:UOX65523 UEY65522:UFB65523 TVC65522:TVF65523 TLG65522:TLJ65523 TBK65522:TBN65523 SRO65522:SRR65523 SHS65522:SHV65523 RXW65522:RXZ65523 ROA65522:ROD65523 REE65522:REH65523 QUI65522:QUL65523 QKM65522:QKP65523 QAQ65522:QAT65523 PQU65522:PQX65523 PGY65522:PHB65523 OXC65522:OXF65523 ONG65522:ONJ65523 ODK65522:ODN65523 NTO65522:NTR65523 NJS65522:NJV65523 MZW65522:MZZ65523 MQA65522:MQD65523 MGE65522:MGH65523 LWI65522:LWL65523 LMM65522:LMP65523 LCQ65522:LCT65523 KSU65522:KSX65523 KIY65522:KJB65523 JZC65522:JZF65523 JPG65522:JPJ65523 JFK65522:JFN65523 IVO65522:IVR65523 ILS65522:ILV65523 IBW65522:IBZ65523 HSA65522:HSD65523 HIE65522:HIH65523 GYI65522:GYL65523 GOM65522:GOP65523 GEQ65522:GET65523 FUU65522:FUX65523 FKY65522:FLB65523 FBC65522:FBF65523 ERG65522:ERJ65523 EHK65522:EHN65523 DXO65522:DXR65523 DNS65522:DNV65523 DDW65522:DDZ65523 CUA65522:CUD65523 CKE65522:CKH65523 CAI65522:CAL65523 BQM65522:BQP65523 BGQ65522:BGT65523 AWU65522:AWX65523 AMY65522:ANB65523 ADC65522:ADF65523 TG65522:TJ65523 JK65522:JN65523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16:Q786417 R786418:R786419 G720880:Q720881 R720882:R720883 G655344:Q655345 R655346:R655347 G589808:Q589809 R589810:R589811 G524272:Q524273 R524274:R524275 G458736:Q458737 R458738:R458739 G393200:Q393201 R393202:R393203 G327664:Q327665 R327666:R327667 G262128:Q262129 R262130:R262131 G196592:Q196593 R196594:R196595 G131056:Q131057 R131058:R131059 G65520:Q65521 R65522:R65523 G983024:Q983025 R983026:R983027 G917488:Q917489 R917490:R917491 G851952:Q851953 R851954:R851955 E851952:E851953 F851954:F851955 E917488:E917489 F917490:F917491 E983024:E983025 F983026:F983027 E65520:E65521 F65522:F65523 E131056:E131057 F131058:F131059 E196592:E196593 F196594:F196595 E262128:E262129 F262130:F262131 E327664:E327665 F327666:F327667 E393200:E393201 F393202:F393203 E458736:E458737 F458738:F458739 E524272:E524273 F524274:F524275 E589808:E589809 F589810:F589811 E655344:E655345 F655346:F655347 E720880:E720881 F720882:F720883 E786416:E786417 F786418:F786419" xr:uid="{430BB580-D3EB-4657-A09F-4D409D9FE578}">
      <formula1>#REF!</formula1>
    </dataValidation>
  </dataValidations>
  <pageMargins left="0.25" right="0.25" top="0.75" bottom="0.75" header="0.3" footer="0.3"/>
  <pageSetup paperSize="9"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F6046-4CB3-4DEE-8E52-0370C410634E}">
  <sheetPr>
    <tabColor rgb="FFD9ECFF"/>
    <pageSetUpPr fitToPage="1"/>
  </sheetPr>
  <dimension ref="B1:V55"/>
  <sheetViews>
    <sheetView showGridLines="0" zoomScaleNormal="100" workbookViewId="0">
      <selection activeCell="H23" sqref="H23"/>
    </sheetView>
  </sheetViews>
  <sheetFormatPr baseColWidth="10" defaultRowHeight="18.75" customHeight="1" x14ac:dyDescent="0.25"/>
  <cols>
    <col min="1" max="1" width="3.6640625" style="97" customWidth="1"/>
    <col min="2" max="2" width="2.5546875" style="97" customWidth="1"/>
    <col min="3" max="3" width="9.109375" style="97" customWidth="1"/>
    <col min="4" max="4" width="16" style="97" customWidth="1"/>
    <col min="5" max="5" width="62.33203125" style="97" customWidth="1"/>
    <col min="6" max="6" width="2.5546875" style="98" customWidth="1"/>
    <col min="7" max="7" width="12" style="97" customWidth="1"/>
    <col min="8" max="16" width="9.6640625" style="98" customWidth="1"/>
    <col min="17" max="17" width="2" style="98" customWidth="1"/>
    <col min="18" max="18" width="75.44140625" style="98" customWidth="1"/>
    <col min="19" max="19" width="2.6640625" style="97" customWidth="1"/>
    <col min="20" max="267" width="11.5546875" style="97"/>
    <col min="268" max="269" width="3.6640625" style="97" customWidth="1"/>
    <col min="270" max="270" width="25" style="97" customWidth="1"/>
    <col min="271" max="271" width="34" style="97" customWidth="1"/>
    <col min="272" max="272" width="4.5546875" style="97" bestFit="1" customWidth="1"/>
    <col min="273" max="273" width="20.6640625" style="97" customWidth="1"/>
    <col min="274" max="274" width="20.44140625" style="97" customWidth="1"/>
    <col min="275" max="275" width="3.6640625" style="97" customWidth="1"/>
    <col min="276" max="523" width="11.5546875" style="97"/>
    <col min="524" max="525" width="3.6640625" style="97" customWidth="1"/>
    <col min="526" max="526" width="25" style="97" customWidth="1"/>
    <col min="527" max="527" width="34" style="97" customWidth="1"/>
    <col min="528" max="528" width="4.5546875" style="97" bestFit="1" customWidth="1"/>
    <col min="529" max="529" width="20.6640625" style="97" customWidth="1"/>
    <col min="530" max="530" width="20.44140625" style="97" customWidth="1"/>
    <col min="531" max="531" width="3.6640625" style="97" customWidth="1"/>
    <col min="532" max="779" width="11.5546875" style="97"/>
    <col min="780" max="781" width="3.6640625" style="97" customWidth="1"/>
    <col min="782" max="782" width="25" style="97" customWidth="1"/>
    <col min="783" max="783" width="34" style="97" customWidth="1"/>
    <col min="784" max="784" width="4.5546875" style="97" bestFit="1" customWidth="1"/>
    <col min="785" max="785" width="20.6640625" style="97" customWidth="1"/>
    <col min="786" max="786" width="20.44140625" style="97" customWidth="1"/>
    <col min="787" max="787" width="3.6640625" style="97" customWidth="1"/>
    <col min="788" max="1035" width="11.5546875" style="97"/>
    <col min="1036" max="1037" width="3.6640625" style="97" customWidth="1"/>
    <col min="1038" max="1038" width="25" style="97" customWidth="1"/>
    <col min="1039" max="1039" width="34" style="97" customWidth="1"/>
    <col min="1040" max="1040" width="4.5546875" style="97" bestFit="1" customWidth="1"/>
    <col min="1041" max="1041" width="20.6640625" style="97" customWidth="1"/>
    <col min="1042" max="1042" width="20.44140625" style="97" customWidth="1"/>
    <col min="1043" max="1043" width="3.6640625" style="97" customWidth="1"/>
    <col min="1044" max="1291" width="11.5546875" style="97"/>
    <col min="1292" max="1293" width="3.6640625" style="97" customWidth="1"/>
    <col min="1294" max="1294" width="25" style="97" customWidth="1"/>
    <col min="1295" max="1295" width="34" style="97" customWidth="1"/>
    <col min="1296" max="1296" width="4.5546875" style="97" bestFit="1" customWidth="1"/>
    <col min="1297" max="1297" width="20.6640625" style="97" customWidth="1"/>
    <col min="1298" max="1298" width="20.44140625" style="97" customWidth="1"/>
    <col min="1299" max="1299" width="3.6640625" style="97" customWidth="1"/>
    <col min="1300" max="1547" width="11.5546875" style="97"/>
    <col min="1548" max="1549" width="3.6640625" style="97" customWidth="1"/>
    <col min="1550" max="1550" width="25" style="97" customWidth="1"/>
    <col min="1551" max="1551" width="34" style="97" customWidth="1"/>
    <col min="1552" max="1552" width="4.5546875" style="97" bestFit="1" customWidth="1"/>
    <col min="1553" max="1553" width="20.6640625" style="97" customWidth="1"/>
    <col min="1554" max="1554" width="20.44140625" style="97" customWidth="1"/>
    <col min="1555" max="1555" width="3.6640625" style="97" customWidth="1"/>
    <col min="1556" max="1803" width="11.5546875" style="97"/>
    <col min="1804" max="1805" width="3.6640625" style="97" customWidth="1"/>
    <col min="1806" max="1806" width="25" style="97" customWidth="1"/>
    <col min="1807" max="1807" width="34" style="97" customWidth="1"/>
    <col min="1808" max="1808" width="4.5546875" style="97" bestFit="1" customWidth="1"/>
    <col min="1809" max="1809" width="20.6640625" style="97" customWidth="1"/>
    <col min="1810" max="1810" width="20.44140625" style="97" customWidth="1"/>
    <col min="1811" max="1811" width="3.6640625" style="97" customWidth="1"/>
    <col min="1812" max="2059" width="11.5546875" style="97"/>
    <col min="2060" max="2061" width="3.6640625" style="97" customWidth="1"/>
    <col min="2062" max="2062" width="25" style="97" customWidth="1"/>
    <col min="2063" max="2063" width="34" style="97" customWidth="1"/>
    <col min="2064" max="2064" width="4.5546875" style="97" bestFit="1" customWidth="1"/>
    <col min="2065" max="2065" width="20.6640625" style="97" customWidth="1"/>
    <col min="2066" max="2066" width="20.44140625" style="97" customWidth="1"/>
    <col min="2067" max="2067" width="3.6640625" style="97" customWidth="1"/>
    <col min="2068" max="2315" width="11.5546875" style="97"/>
    <col min="2316" max="2317" width="3.6640625" style="97" customWidth="1"/>
    <col min="2318" max="2318" width="25" style="97" customWidth="1"/>
    <col min="2319" max="2319" width="34" style="97" customWidth="1"/>
    <col min="2320" max="2320" width="4.5546875" style="97" bestFit="1" customWidth="1"/>
    <col min="2321" max="2321" width="20.6640625" style="97" customWidth="1"/>
    <col min="2322" max="2322" width="20.44140625" style="97" customWidth="1"/>
    <col min="2323" max="2323" width="3.6640625" style="97" customWidth="1"/>
    <col min="2324" max="2571" width="11.5546875" style="97"/>
    <col min="2572" max="2573" width="3.6640625" style="97" customWidth="1"/>
    <col min="2574" max="2574" width="25" style="97" customWidth="1"/>
    <col min="2575" max="2575" width="34" style="97" customWidth="1"/>
    <col min="2576" max="2576" width="4.5546875" style="97" bestFit="1" customWidth="1"/>
    <col min="2577" max="2577" width="20.6640625" style="97" customWidth="1"/>
    <col min="2578" max="2578" width="20.44140625" style="97" customWidth="1"/>
    <col min="2579" max="2579" width="3.6640625" style="97" customWidth="1"/>
    <col min="2580" max="2827" width="11.5546875" style="97"/>
    <col min="2828" max="2829" width="3.6640625" style="97" customWidth="1"/>
    <col min="2830" max="2830" width="25" style="97" customWidth="1"/>
    <col min="2831" max="2831" width="34" style="97" customWidth="1"/>
    <col min="2832" max="2832" width="4.5546875" style="97" bestFit="1" customWidth="1"/>
    <col min="2833" max="2833" width="20.6640625" style="97" customWidth="1"/>
    <col min="2834" max="2834" width="20.44140625" style="97" customWidth="1"/>
    <col min="2835" max="2835" width="3.6640625" style="97" customWidth="1"/>
    <col min="2836" max="3083" width="11.5546875" style="97"/>
    <col min="3084" max="3085" width="3.6640625" style="97" customWidth="1"/>
    <col min="3086" max="3086" width="25" style="97" customWidth="1"/>
    <col min="3087" max="3087" width="34" style="97" customWidth="1"/>
    <col min="3088" max="3088" width="4.5546875" style="97" bestFit="1" customWidth="1"/>
    <col min="3089" max="3089" width="20.6640625" style="97" customWidth="1"/>
    <col min="3090" max="3090" width="20.44140625" style="97" customWidth="1"/>
    <col min="3091" max="3091" width="3.6640625" style="97" customWidth="1"/>
    <col min="3092" max="3339" width="11.5546875" style="97"/>
    <col min="3340" max="3341" width="3.6640625" style="97" customWidth="1"/>
    <col min="3342" max="3342" width="25" style="97" customWidth="1"/>
    <col min="3343" max="3343" width="34" style="97" customWidth="1"/>
    <col min="3344" max="3344" width="4.5546875" style="97" bestFit="1" customWidth="1"/>
    <col min="3345" max="3345" width="20.6640625" style="97" customWidth="1"/>
    <col min="3346" max="3346" width="20.44140625" style="97" customWidth="1"/>
    <col min="3347" max="3347" width="3.6640625" style="97" customWidth="1"/>
    <col min="3348" max="3595" width="11.5546875" style="97"/>
    <col min="3596" max="3597" width="3.6640625" style="97" customWidth="1"/>
    <col min="3598" max="3598" width="25" style="97" customWidth="1"/>
    <col min="3599" max="3599" width="34" style="97" customWidth="1"/>
    <col min="3600" max="3600" width="4.5546875" style="97" bestFit="1" customWidth="1"/>
    <col min="3601" max="3601" width="20.6640625" style="97" customWidth="1"/>
    <col min="3602" max="3602" width="20.44140625" style="97" customWidth="1"/>
    <col min="3603" max="3603" width="3.6640625" style="97" customWidth="1"/>
    <col min="3604" max="3851" width="11.5546875" style="97"/>
    <col min="3852" max="3853" width="3.6640625" style="97" customWidth="1"/>
    <col min="3854" max="3854" width="25" style="97" customWidth="1"/>
    <col min="3855" max="3855" width="34" style="97" customWidth="1"/>
    <col min="3856" max="3856" width="4.5546875" style="97" bestFit="1" customWidth="1"/>
    <col min="3857" max="3857" width="20.6640625" style="97" customWidth="1"/>
    <col min="3858" max="3858" width="20.44140625" style="97" customWidth="1"/>
    <col min="3859" max="3859" width="3.6640625" style="97" customWidth="1"/>
    <col min="3860" max="4107" width="11.5546875" style="97"/>
    <col min="4108" max="4109" width="3.6640625" style="97" customWidth="1"/>
    <col min="4110" max="4110" width="25" style="97" customWidth="1"/>
    <col min="4111" max="4111" width="34" style="97" customWidth="1"/>
    <col min="4112" max="4112" width="4.5546875" style="97" bestFit="1" customWidth="1"/>
    <col min="4113" max="4113" width="20.6640625" style="97" customWidth="1"/>
    <col min="4114" max="4114" width="20.44140625" style="97" customWidth="1"/>
    <col min="4115" max="4115" width="3.6640625" style="97" customWidth="1"/>
    <col min="4116" max="4363" width="11.5546875" style="97"/>
    <col min="4364" max="4365" width="3.6640625" style="97" customWidth="1"/>
    <col min="4366" max="4366" width="25" style="97" customWidth="1"/>
    <col min="4367" max="4367" width="34" style="97" customWidth="1"/>
    <col min="4368" max="4368" width="4.5546875" style="97" bestFit="1" customWidth="1"/>
    <col min="4369" max="4369" width="20.6640625" style="97" customWidth="1"/>
    <col min="4370" max="4370" width="20.44140625" style="97" customWidth="1"/>
    <col min="4371" max="4371" width="3.6640625" style="97" customWidth="1"/>
    <col min="4372" max="4619" width="11.5546875" style="97"/>
    <col min="4620" max="4621" width="3.6640625" style="97" customWidth="1"/>
    <col min="4622" max="4622" width="25" style="97" customWidth="1"/>
    <col min="4623" max="4623" width="34" style="97" customWidth="1"/>
    <col min="4624" max="4624" width="4.5546875" style="97" bestFit="1" customWidth="1"/>
    <col min="4625" max="4625" width="20.6640625" style="97" customWidth="1"/>
    <col min="4626" max="4626" width="20.44140625" style="97" customWidth="1"/>
    <col min="4627" max="4627" width="3.6640625" style="97" customWidth="1"/>
    <col min="4628" max="4875" width="11.5546875" style="97"/>
    <col min="4876" max="4877" width="3.6640625" style="97" customWidth="1"/>
    <col min="4878" max="4878" width="25" style="97" customWidth="1"/>
    <col min="4879" max="4879" width="34" style="97" customWidth="1"/>
    <col min="4880" max="4880" width="4.5546875" style="97" bestFit="1" customWidth="1"/>
    <col min="4881" max="4881" width="20.6640625" style="97" customWidth="1"/>
    <col min="4882" max="4882" width="20.44140625" style="97" customWidth="1"/>
    <col min="4883" max="4883" width="3.6640625" style="97" customWidth="1"/>
    <col min="4884" max="5131" width="11.5546875" style="97"/>
    <col min="5132" max="5133" width="3.6640625" style="97" customWidth="1"/>
    <col min="5134" max="5134" width="25" style="97" customWidth="1"/>
    <col min="5135" max="5135" width="34" style="97" customWidth="1"/>
    <col min="5136" max="5136" width="4.5546875" style="97" bestFit="1" customWidth="1"/>
    <col min="5137" max="5137" width="20.6640625" style="97" customWidth="1"/>
    <col min="5138" max="5138" width="20.44140625" style="97" customWidth="1"/>
    <col min="5139" max="5139" width="3.6640625" style="97" customWidth="1"/>
    <col min="5140" max="5387" width="11.5546875" style="97"/>
    <col min="5388" max="5389" width="3.6640625" style="97" customWidth="1"/>
    <col min="5390" max="5390" width="25" style="97" customWidth="1"/>
    <col min="5391" max="5391" width="34" style="97" customWidth="1"/>
    <col min="5392" max="5392" width="4.5546875" style="97" bestFit="1" customWidth="1"/>
    <col min="5393" max="5393" width="20.6640625" style="97" customWidth="1"/>
    <col min="5394" max="5394" width="20.44140625" style="97" customWidth="1"/>
    <col min="5395" max="5395" width="3.6640625" style="97" customWidth="1"/>
    <col min="5396" max="5643" width="11.5546875" style="97"/>
    <col min="5644" max="5645" width="3.6640625" style="97" customWidth="1"/>
    <col min="5646" max="5646" width="25" style="97" customWidth="1"/>
    <col min="5647" max="5647" width="34" style="97" customWidth="1"/>
    <col min="5648" max="5648" width="4.5546875" style="97" bestFit="1" customWidth="1"/>
    <col min="5649" max="5649" width="20.6640625" style="97" customWidth="1"/>
    <col min="5650" max="5650" width="20.44140625" style="97" customWidth="1"/>
    <col min="5651" max="5651" width="3.6640625" style="97" customWidth="1"/>
    <col min="5652" max="5899" width="11.5546875" style="97"/>
    <col min="5900" max="5901" width="3.6640625" style="97" customWidth="1"/>
    <col min="5902" max="5902" width="25" style="97" customWidth="1"/>
    <col min="5903" max="5903" width="34" style="97" customWidth="1"/>
    <col min="5904" max="5904" width="4.5546875" style="97" bestFit="1" customWidth="1"/>
    <col min="5905" max="5905" width="20.6640625" style="97" customWidth="1"/>
    <col min="5906" max="5906" width="20.44140625" style="97" customWidth="1"/>
    <col min="5907" max="5907" width="3.6640625" style="97" customWidth="1"/>
    <col min="5908" max="6155" width="11.5546875" style="97"/>
    <col min="6156" max="6157" width="3.6640625" style="97" customWidth="1"/>
    <col min="6158" max="6158" width="25" style="97" customWidth="1"/>
    <col min="6159" max="6159" width="34" style="97" customWidth="1"/>
    <col min="6160" max="6160" width="4.5546875" style="97" bestFit="1" customWidth="1"/>
    <col min="6161" max="6161" width="20.6640625" style="97" customWidth="1"/>
    <col min="6162" max="6162" width="20.44140625" style="97" customWidth="1"/>
    <col min="6163" max="6163" width="3.6640625" style="97" customWidth="1"/>
    <col min="6164" max="6411" width="11.5546875" style="97"/>
    <col min="6412" max="6413" width="3.6640625" style="97" customWidth="1"/>
    <col min="6414" max="6414" width="25" style="97" customWidth="1"/>
    <col min="6415" max="6415" width="34" style="97" customWidth="1"/>
    <col min="6416" max="6416" width="4.5546875" style="97" bestFit="1" customWidth="1"/>
    <col min="6417" max="6417" width="20.6640625" style="97" customWidth="1"/>
    <col min="6418" max="6418" width="20.44140625" style="97" customWidth="1"/>
    <col min="6419" max="6419" width="3.6640625" style="97" customWidth="1"/>
    <col min="6420" max="6667" width="11.5546875" style="97"/>
    <col min="6668" max="6669" width="3.6640625" style="97" customWidth="1"/>
    <col min="6670" max="6670" width="25" style="97" customWidth="1"/>
    <col min="6671" max="6671" width="34" style="97" customWidth="1"/>
    <col min="6672" max="6672" width="4.5546875" style="97" bestFit="1" customWidth="1"/>
    <col min="6673" max="6673" width="20.6640625" style="97" customWidth="1"/>
    <col min="6674" max="6674" width="20.44140625" style="97" customWidth="1"/>
    <col min="6675" max="6675" width="3.6640625" style="97" customWidth="1"/>
    <col min="6676" max="6923" width="11.5546875" style="97"/>
    <col min="6924" max="6925" width="3.6640625" style="97" customWidth="1"/>
    <col min="6926" max="6926" width="25" style="97" customWidth="1"/>
    <col min="6927" max="6927" width="34" style="97" customWidth="1"/>
    <col min="6928" max="6928" width="4.5546875" style="97" bestFit="1" customWidth="1"/>
    <col min="6929" max="6929" width="20.6640625" style="97" customWidth="1"/>
    <col min="6930" max="6930" width="20.44140625" style="97" customWidth="1"/>
    <col min="6931" max="6931" width="3.6640625" style="97" customWidth="1"/>
    <col min="6932" max="7179" width="11.5546875" style="97"/>
    <col min="7180" max="7181" width="3.6640625" style="97" customWidth="1"/>
    <col min="7182" max="7182" width="25" style="97" customWidth="1"/>
    <col min="7183" max="7183" width="34" style="97" customWidth="1"/>
    <col min="7184" max="7184" width="4.5546875" style="97" bestFit="1" customWidth="1"/>
    <col min="7185" max="7185" width="20.6640625" style="97" customWidth="1"/>
    <col min="7186" max="7186" width="20.44140625" style="97" customWidth="1"/>
    <col min="7187" max="7187" width="3.6640625" style="97" customWidth="1"/>
    <col min="7188" max="7435" width="11.5546875" style="97"/>
    <col min="7436" max="7437" width="3.6640625" style="97" customWidth="1"/>
    <col min="7438" max="7438" width="25" style="97" customWidth="1"/>
    <col min="7439" max="7439" width="34" style="97" customWidth="1"/>
    <col min="7440" max="7440" width="4.5546875" style="97" bestFit="1" customWidth="1"/>
    <col min="7441" max="7441" width="20.6640625" style="97" customWidth="1"/>
    <col min="7442" max="7442" width="20.44140625" style="97" customWidth="1"/>
    <col min="7443" max="7443" width="3.6640625" style="97" customWidth="1"/>
    <col min="7444" max="7691" width="11.5546875" style="97"/>
    <col min="7692" max="7693" width="3.6640625" style="97" customWidth="1"/>
    <col min="7694" max="7694" width="25" style="97" customWidth="1"/>
    <col min="7695" max="7695" width="34" style="97" customWidth="1"/>
    <col min="7696" max="7696" width="4.5546875" style="97" bestFit="1" customWidth="1"/>
    <col min="7697" max="7697" width="20.6640625" style="97" customWidth="1"/>
    <col min="7698" max="7698" width="20.44140625" style="97" customWidth="1"/>
    <col min="7699" max="7699" width="3.6640625" style="97" customWidth="1"/>
    <col min="7700" max="7947" width="11.5546875" style="97"/>
    <col min="7948" max="7949" width="3.6640625" style="97" customWidth="1"/>
    <col min="7950" max="7950" width="25" style="97" customWidth="1"/>
    <col min="7951" max="7951" width="34" style="97" customWidth="1"/>
    <col min="7952" max="7952" width="4.5546875" style="97" bestFit="1" customWidth="1"/>
    <col min="7953" max="7953" width="20.6640625" style="97" customWidth="1"/>
    <col min="7954" max="7954" width="20.44140625" style="97" customWidth="1"/>
    <col min="7955" max="7955" width="3.6640625" style="97" customWidth="1"/>
    <col min="7956" max="8203" width="11.5546875" style="97"/>
    <col min="8204" max="8205" width="3.6640625" style="97" customWidth="1"/>
    <col min="8206" max="8206" width="25" style="97" customWidth="1"/>
    <col min="8207" max="8207" width="34" style="97" customWidth="1"/>
    <col min="8208" max="8208" width="4.5546875" style="97" bestFit="1" customWidth="1"/>
    <col min="8209" max="8209" width="20.6640625" style="97" customWidth="1"/>
    <col min="8210" max="8210" width="20.44140625" style="97" customWidth="1"/>
    <col min="8211" max="8211" width="3.6640625" style="97" customWidth="1"/>
    <col min="8212" max="8459" width="11.5546875" style="97"/>
    <col min="8460" max="8461" width="3.6640625" style="97" customWidth="1"/>
    <col min="8462" max="8462" width="25" style="97" customWidth="1"/>
    <col min="8463" max="8463" width="34" style="97" customWidth="1"/>
    <col min="8464" max="8464" width="4.5546875" style="97" bestFit="1" customWidth="1"/>
    <col min="8465" max="8465" width="20.6640625" style="97" customWidth="1"/>
    <col min="8466" max="8466" width="20.44140625" style="97" customWidth="1"/>
    <col min="8467" max="8467" width="3.6640625" style="97" customWidth="1"/>
    <col min="8468" max="8715" width="11.5546875" style="97"/>
    <col min="8716" max="8717" width="3.6640625" style="97" customWidth="1"/>
    <col min="8718" max="8718" width="25" style="97" customWidth="1"/>
    <col min="8719" max="8719" width="34" style="97" customWidth="1"/>
    <col min="8720" max="8720" width="4.5546875" style="97" bestFit="1" customWidth="1"/>
    <col min="8721" max="8721" width="20.6640625" style="97" customWidth="1"/>
    <col min="8722" max="8722" width="20.44140625" style="97" customWidth="1"/>
    <col min="8723" max="8723" width="3.6640625" style="97" customWidth="1"/>
    <col min="8724" max="8971" width="11.5546875" style="97"/>
    <col min="8972" max="8973" width="3.6640625" style="97" customWidth="1"/>
    <col min="8974" max="8974" width="25" style="97" customWidth="1"/>
    <col min="8975" max="8975" width="34" style="97" customWidth="1"/>
    <col min="8976" max="8976" width="4.5546875" style="97" bestFit="1" customWidth="1"/>
    <col min="8977" max="8977" width="20.6640625" style="97" customWidth="1"/>
    <col min="8978" max="8978" width="20.44140625" style="97" customWidth="1"/>
    <col min="8979" max="8979" width="3.6640625" style="97" customWidth="1"/>
    <col min="8980" max="9227" width="11.5546875" style="97"/>
    <col min="9228" max="9229" width="3.6640625" style="97" customWidth="1"/>
    <col min="9230" max="9230" width="25" style="97" customWidth="1"/>
    <col min="9231" max="9231" width="34" style="97" customWidth="1"/>
    <col min="9232" max="9232" width="4.5546875" style="97" bestFit="1" customWidth="1"/>
    <col min="9233" max="9233" width="20.6640625" style="97" customWidth="1"/>
    <col min="9234" max="9234" width="20.44140625" style="97" customWidth="1"/>
    <col min="9235" max="9235" width="3.6640625" style="97" customWidth="1"/>
    <col min="9236" max="9483" width="11.5546875" style="97"/>
    <col min="9484" max="9485" width="3.6640625" style="97" customWidth="1"/>
    <col min="9486" max="9486" width="25" style="97" customWidth="1"/>
    <col min="9487" max="9487" width="34" style="97" customWidth="1"/>
    <col min="9488" max="9488" width="4.5546875" style="97" bestFit="1" customWidth="1"/>
    <col min="9489" max="9489" width="20.6640625" style="97" customWidth="1"/>
    <col min="9490" max="9490" width="20.44140625" style="97" customWidth="1"/>
    <col min="9491" max="9491" width="3.6640625" style="97" customWidth="1"/>
    <col min="9492" max="9739" width="11.5546875" style="97"/>
    <col min="9740" max="9741" width="3.6640625" style="97" customWidth="1"/>
    <col min="9742" max="9742" width="25" style="97" customWidth="1"/>
    <col min="9743" max="9743" width="34" style="97" customWidth="1"/>
    <col min="9744" max="9744" width="4.5546875" style="97" bestFit="1" customWidth="1"/>
    <col min="9745" max="9745" width="20.6640625" style="97" customWidth="1"/>
    <col min="9746" max="9746" width="20.44140625" style="97" customWidth="1"/>
    <col min="9747" max="9747" width="3.6640625" style="97" customWidth="1"/>
    <col min="9748" max="9995" width="11.5546875" style="97"/>
    <col min="9996" max="9997" width="3.6640625" style="97" customWidth="1"/>
    <col min="9998" max="9998" width="25" style="97" customWidth="1"/>
    <col min="9999" max="9999" width="34" style="97" customWidth="1"/>
    <col min="10000" max="10000" width="4.5546875" style="97" bestFit="1" customWidth="1"/>
    <col min="10001" max="10001" width="20.6640625" style="97" customWidth="1"/>
    <col min="10002" max="10002" width="20.44140625" style="97" customWidth="1"/>
    <col min="10003" max="10003" width="3.6640625" style="97" customWidth="1"/>
    <col min="10004" max="10251" width="11.5546875" style="97"/>
    <col min="10252" max="10253" width="3.6640625" style="97" customWidth="1"/>
    <col min="10254" max="10254" width="25" style="97" customWidth="1"/>
    <col min="10255" max="10255" width="34" style="97" customWidth="1"/>
    <col min="10256" max="10256" width="4.5546875" style="97" bestFit="1" customWidth="1"/>
    <col min="10257" max="10257" width="20.6640625" style="97" customWidth="1"/>
    <col min="10258" max="10258" width="20.44140625" style="97" customWidth="1"/>
    <col min="10259" max="10259" width="3.6640625" style="97" customWidth="1"/>
    <col min="10260" max="10507" width="11.5546875" style="97"/>
    <col min="10508" max="10509" width="3.6640625" style="97" customWidth="1"/>
    <col min="10510" max="10510" width="25" style="97" customWidth="1"/>
    <col min="10511" max="10511" width="34" style="97" customWidth="1"/>
    <col min="10512" max="10512" width="4.5546875" style="97" bestFit="1" customWidth="1"/>
    <col min="10513" max="10513" width="20.6640625" style="97" customWidth="1"/>
    <col min="10514" max="10514" width="20.44140625" style="97" customWidth="1"/>
    <col min="10515" max="10515" width="3.6640625" style="97" customWidth="1"/>
    <col min="10516" max="10763" width="11.5546875" style="97"/>
    <col min="10764" max="10765" width="3.6640625" style="97" customWidth="1"/>
    <col min="10766" max="10766" width="25" style="97" customWidth="1"/>
    <col min="10767" max="10767" width="34" style="97" customWidth="1"/>
    <col min="10768" max="10768" width="4.5546875" style="97" bestFit="1" customWidth="1"/>
    <col min="10769" max="10769" width="20.6640625" style="97" customWidth="1"/>
    <col min="10770" max="10770" width="20.44140625" style="97" customWidth="1"/>
    <col min="10771" max="10771" width="3.6640625" style="97" customWidth="1"/>
    <col min="10772" max="11019" width="11.5546875" style="97"/>
    <col min="11020" max="11021" width="3.6640625" style="97" customWidth="1"/>
    <col min="11022" max="11022" width="25" style="97" customWidth="1"/>
    <col min="11023" max="11023" width="34" style="97" customWidth="1"/>
    <col min="11024" max="11024" width="4.5546875" style="97" bestFit="1" customWidth="1"/>
    <col min="11025" max="11025" width="20.6640625" style="97" customWidth="1"/>
    <col min="11026" max="11026" width="20.44140625" style="97" customWidth="1"/>
    <col min="11027" max="11027" width="3.6640625" style="97" customWidth="1"/>
    <col min="11028" max="11275" width="11.5546875" style="97"/>
    <col min="11276" max="11277" width="3.6640625" style="97" customWidth="1"/>
    <col min="11278" max="11278" width="25" style="97" customWidth="1"/>
    <col min="11279" max="11279" width="34" style="97" customWidth="1"/>
    <col min="11280" max="11280" width="4.5546875" style="97" bestFit="1" customWidth="1"/>
    <col min="11281" max="11281" width="20.6640625" style="97" customWidth="1"/>
    <col min="11282" max="11282" width="20.44140625" style="97" customWidth="1"/>
    <col min="11283" max="11283" width="3.6640625" style="97" customWidth="1"/>
    <col min="11284" max="11531" width="11.5546875" style="97"/>
    <col min="11532" max="11533" width="3.6640625" style="97" customWidth="1"/>
    <col min="11534" max="11534" width="25" style="97" customWidth="1"/>
    <col min="11535" max="11535" width="34" style="97" customWidth="1"/>
    <col min="11536" max="11536" width="4.5546875" style="97" bestFit="1" customWidth="1"/>
    <col min="11537" max="11537" width="20.6640625" style="97" customWidth="1"/>
    <col min="11538" max="11538" width="20.44140625" style="97" customWidth="1"/>
    <col min="11539" max="11539" width="3.6640625" style="97" customWidth="1"/>
    <col min="11540" max="11787" width="11.5546875" style="97"/>
    <col min="11788" max="11789" width="3.6640625" style="97" customWidth="1"/>
    <col min="11790" max="11790" width="25" style="97" customWidth="1"/>
    <col min="11791" max="11791" width="34" style="97" customWidth="1"/>
    <col min="11792" max="11792" width="4.5546875" style="97" bestFit="1" customWidth="1"/>
    <col min="11793" max="11793" width="20.6640625" style="97" customWidth="1"/>
    <col min="11794" max="11794" width="20.44140625" style="97" customWidth="1"/>
    <col min="11795" max="11795" width="3.6640625" style="97" customWidth="1"/>
    <col min="11796" max="12043" width="11.5546875" style="97"/>
    <col min="12044" max="12045" width="3.6640625" style="97" customWidth="1"/>
    <col min="12046" max="12046" width="25" style="97" customWidth="1"/>
    <col min="12047" max="12047" width="34" style="97" customWidth="1"/>
    <col min="12048" max="12048" width="4.5546875" style="97" bestFit="1" customWidth="1"/>
    <col min="12049" max="12049" width="20.6640625" style="97" customWidth="1"/>
    <col min="12050" max="12050" width="20.44140625" style="97" customWidth="1"/>
    <col min="12051" max="12051" width="3.6640625" style="97" customWidth="1"/>
    <col min="12052" max="12299" width="11.5546875" style="97"/>
    <col min="12300" max="12301" width="3.6640625" style="97" customWidth="1"/>
    <col min="12302" max="12302" width="25" style="97" customWidth="1"/>
    <col min="12303" max="12303" width="34" style="97" customWidth="1"/>
    <col min="12304" max="12304" width="4.5546875" style="97" bestFit="1" customWidth="1"/>
    <col min="12305" max="12305" width="20.6640625" style="97" customWidth="1"/>
    <col min="12306" max="12306" width="20.44140625" style="97" customWidth="1"/>
    <col min="12307" max="12307" width="3.6640625" style="97" customWidth="1"/>
    <col min="12308" max="12555" width="11.5546875" style="97"/>
    <col min="12556" max="12557" width="3.6640625" style="97" customWidth="1"/>
    <col min="12558" max="12558" width="25" style="97" customWidth="1"/>
    <col min="12559" max="12559" width="34" style="97" customWidth="1"/>
    <col min="12560" max="12560" width="4.5546875" style="97" bestFit="1" customWidth="1"/>
    <col min="12561" max="12561" width="20.6640625" style="97" customWidth="1"/>
    <col min="12562" max="12562" width="20.44140625" style="97" customWidth="1"/>
    <col min="12563" max="12563" width="3.6640625" style="97" customWidth="1"/>
    <col min="12564" max="12811" width="11.5546875" style="97"/>
    <col min="12812" max="12813" width="3.6640625" style="97" customWidth="1"/>
    <col min="12814" max="12814" width="25" style="97" customWidth="1"/>
    <col min="12815" max="12815" width="34" style="97" customWidth="1"/>
    <col min="12816" max="12816" width="4.5546875" style="97" bestFit="1" customWidth="1"/>
    <col min="12817" max="12817" width="20.6640625" style="97" customWidth="1"/>
    <col min="12818" max="12818" width="20.44140625" style="97" customWidth="1"/>
    <col min="12819" max="12819" width="3.6640625" style="97" customWidth="1"/>
    <col min="12820" max="13067" width="11.5546875" style="97"/>
    <col min="13068" max="13069" width="3.6640625" style="97" customWidth="1"/>
    <col min="13070" max="13070" width="25" style="97" customWidth="1"/>
    <col min="13071" max="13071" width="34" style="97" customWidth="1"/>
    <col min="13072" max="13072" width="4.5546875" style="97" bestFit="1" customWidth="1"/>
    <col min="13073" max="13073" width="20.6640625" style="97" customWidth="1"/>
    <col min="13074" max="13074" width="20.44140625" style="97" customWidth="1"/>
    <col min="13075" max="13075" width="3.6640625" style="97" customWidth="1"/>
    <col min="13076" max="13323" width="11.5546875" style="97"/>
    <col min="13324" max="13325" width="3.6640625" style="97" customWidth="1"/>
    <col min="13326" max="13326" width="25" style="97" customWidth="1"/>
    <col min="13327" max="13327" width="34" style="97" customWidth="1"/>
    <col min="13328" max="13328" width="4.5546875" style="97" bestFit="1" customWidth="1"/>
    <col min="13329" max="13329" width="20.6640625" style="97" customWidth="1"/>
    <col min="13330" max="13330" width="20.44140625" style="97" customWidth="1"/>
    <col min="13331" max="13331" width="3.6640625" style="97" customWidth="1"/>
    <col min="13332" max="13579" width="11.5546875" style="97"/>
    <col min="13580" max="13581" width="3.6640625" style="97" customWidth="1"/>
    <col min="13582" max="13582" width="25" style="97" customWidth="1"/>
    <col min="13583" max="13583" width="34" style="97" customWidth="1"/>
    <col min="13584" max="13584" width="4.5546875" style="97" bestFit="1" customWidth="1"/>
    <col min="13585" max="13585" width="20.6640625" style="97" customWidth="1"/>
    <col min="13586" max="13586" width="20.44140625" style="97" customWidth="1"/>
    <col min="13587" max="13587" width="3.6640625" style="97" customWidth="1"/>
    <col min="13588" max="13835" width="11.5546875" style="97"/>
    <col min="13836" max="13837" width="3.6640625" style="97" customWidth="1"/>
    <col min="13838" max="13838" width="25" style="97" customWidth="1"/>
    <col min="13839" max="13839" width="34" style="97" customWidth="1"/>
    <col min="13840" max="13840" width="4.5546875" style="97" bestFit="1" customWidth="1"/>
    <col min="13841" max="13841" width="20.6640625" style="97" customWidth="1"/>
    <col min="13842" max="13842" width="20.44140625" style="97" customWidth="1"/>
    <col min="13843" max="13843" width="3.6640625" style="97" customWidth="1"/>
    <col min="13844" max="14091" width="11.5546875" style="97"/>
    <col min="14092" max="14093" width="3.6640625" style="97" customWidth="1"/>
    <col min="14094" max="14094" width="25" style="97" customWidth="1"/>
    <col min="14095" max="14095" width="34" style="97" customWidth="1"/>
    <col min="14096" max="14096" width="4.5546875" style="97" bestFit="1" customWidth="1"/>
    <col min="14097" max="14097" width="20.6640625" style="97" customWidth="1"/>
    <col min="14098" max="14098" width="20.44140625" style="97" customWidth="1"/>
    <col min="14099" max="14099" width="3.6640625" style="97" customWidth="1"/>
    <col min="14100" max="14347" width="11.5546875" style="97"/>
    <col min="14348" max="14349" width="3.6640625" style="97" customWidth="1"/>
    <col min="14350" max="14350" width="25" style="97" customWidth="1"/>
    <col min="14351" max="14351" width="34" style="97" customWidth="1"/>
    <col min="14352" max="14352" width="4.5546875" style="97" bestFit="1" customWidth="1"/>
    <col min="14353" max="14353" width="20.6640625" style="97" customWidth="1"/>
    <col min="14354" max="14354" width="20.44140625" style="97" customWidth="1"/>
    <col min="14355" max="14355" width="3.6640625" style="97" customWidth="1"/>
    <col min="14356" max="14603" width="11.5546875" style="97"/>
    <col min="14604" max="14605" width="3.6640625" style="97" customWidth="1"/>
    <col min="14606" max="14606" width="25" style="97" customWidth="1"/>
    <col min="14607" max="14607" width="34" style="97" customWidth="1"/>
    <col min="14608" max="14608" width="4.5546875" style="97" bestFit="1" customWidth="1"/>
    <col min="14609" max="14609" width="20.6640625" style="97" customWidth="1"/>
    <col min="14610" max="14610" width="20.44140625" style="97" customWidth="1"/>
    <col min="14611" max="14611" width="3.6640625" style="97" customWidth="1"/>
    <col min="14612" max="14859" width="11.5546875" style="97"/>
    <col min="14860" max="14861" width="3.6640625" style="97" customWidth="1"/>
    <col min="14862" max="14862" width="25" style="97" customWidth="1"/>
    <col min="14863" max="14863" width="34" style="97" customWidth="1"/>
    <col min="14864" max="14864" width="4.5546875" style="97" bestFit="1" customWidth="1"/>
    <col min="14865" max="14865" width="20.6640625" style="97" customWidth="1"/>
    <col min="14866" max="14866" width="20.44140625" style="97" customWidth="1"/>
    <col min="14867" max="14867" width="3.6640625" style="97" customWidth="1"/>
    <col min="14868" max="15115" width="11.5546875" style="97"/>
    <col min="15116" max="15117" width="3.6640625" style="97" customWidth="1"/>
    <col min="15118" max="15118" width="25" style="97" customWidth="1"/>
    <col min="15119" max="15119" width="34" style="97" customWidth="1"/>
    <col min="15120" max="15120" width="4.5546875" style="97" bestFit="1" customWidth="1"/>
    <col min="15121" max="15121" width="20.6640625" style="97" customWidth="1"/>
    <col min="15122" max="15122" width="20.44140625" style="97" customWidth="1"/>
    <col min="15123" max="15123" width="3.6640625" style="97" customWidth="1"/>
    <col min="15124" max="15371" width="11.5546875" style="97"/>
    <col min="15372" max="15373" width="3.6640625" style="97" customWidth="1"/>
    <col min="15374" max="15374" width="25" style="97" customWidth="1"/>
    <col min="15375" max="15375" width="34" style="97" customWidth="1"/>
    <col min="15376" max="15376" width="4.5546875" style="97" bestFit="1" customWidth="1"/>
    <col min="15377" max="15377" width="20.6640625" style="97" customWidth="1"/>
    <col min="15378" max="15378" width="20.44140625" style="97" customWidth="1"/>
    <col min="15379" max="15379" width="3.6640625" style="97" customWidth="1"/>
    <col min="15380" max="15627" width="11.5546875" style="97"/>
    <col min="15628" max="15629" width="3.6640625" style="97" customWidth="1"/>
    <col min="15630" max="15630" width="25" style="97" customWidth="1"/>
    <col min="15631" max="15631" width="34" style="97" customWidth="1"/>
    <col min="15632" max="15632" width="4.5546875" style="97" bestFit="1" customWidth="1"/>
    <col min="15633" max="15633" width="20.6640625" style="97" customWidth="1"/>
    <col min="15634" max="15634" width="20.44140625" style="97" customWidth="1"/>
    <col min="15635" max="15635" width="3.6640625" style="97" customWidth="1"/>
    <col min="15636" max="15883" width="11.5546875" style="97"/>
    <col min="15884" max="15885" width="3.6640625" style="97" customWidth="1"/>
    <col min="15886" max="15886" width="25" style="97" customWidth="1"/>
    <col min="15887" max="15887" width="34" style="97" customWidth="1"/>
    <col min="15888" max="15888" width="4.5546875" style="97" bestFit="1" customWidth="1"/>
    <col min="15889" max="15889" width="20.6640625" style="97" customWidth="1"/>
    <col min="15890" max="15890" width="20.44140625" style="97" customWidth="1"/>
    <col min="15891" max="15891" width="3.6640625" style="97" customWidth="1"/>
    <col min="15892" max="16139" width="11.5546875" style="97"/>
    <col min="16140" max="16141" width="3.6640625" style="97" customWidth="1"/>
    <col min="16142" max="16142" width="25" style="97" customWidth="1"/>
    <col min="16143" max="16143" width="34" style="97" customWidth="1"/>
    <col min="16144" max="16144" width="4.5546875" style="97" bestFit="1" customWidth="1"/>
    <col min="16145" max="16145" width="20.6640625" style="97" customWidth="1"/>
    <col min="16146" max="16146" width="20.44140625" style="97" customWidth="1"/>
    <col min="16147" max="16147" width="3.6640625" style="97" customWidth="1"/>
    <col min="16148" max="16384" width="11.5546875" style="97"/>
  </cols>
  <sheetData>
    <row r="1" spans="2:22" ht="13.8" x14ac:dyDescent="0.25"/>
    <row r="2" spans="2:22" ht="18.75" customHeight="1" x14ac:dyDescent="0.25">
      <c r="B2" s="99"/>
      <c r="C2" s="100"/>
      <c r="D2" s="100"/>
      <c r="E2" s="101"/>
      <c r="F2" s="102"/>
      <c r="H2" s="97"/>
      <c r="I2" s="97"/>
      <c r="J2" s="97"/>
      <c r="K2" s="97"/>
      <c r="L2" s="97"/>
      <c r="M2" s="97"/>
      <c r="N2" s="97"/>
      <c r="O2" s="97"/>
      <c r="P2" s="97"/>
      <c r="Q2" s="97"/>
      <c r="R2" s="97"/>
    </row>
    <row r="3" spans="2:22" ht="44.25" customHeight="1" x14ac:dyDescent="0.25">
      <c r="B3" s="103"/>
      <c r="C3" s="158" t="s">
        <v>33</v>
      </c>
      <c r="D3" s="158"/>
      <c r="E3" s="158"/>
      <c r="F3" s="104"/>
      <c r="H3" s="97"/>
      <c r="I3" s="97"/>
      <c r="J3" s="97"/>
      <c r="K3" s="97"/>
      <c r="L3" s="97"/>
      <c r="M3" s="97"/>
      <c r="N3" s="97"/>
      <c r="O3" s="97"/>
      <c r="P3" s="97"/>
      <c r="Q3" s="97"/>
      <c r="R3" s="97"/>
    </row>
    <row r="4" spans="2:22" ht="15" customHeight="1" x14ac:dyDescent="0.25">
      <c r="B4" s="103"/>
      <c r="C4" s="105"/>
      <c r="D4" s="105"/>
      <c r="E4" s="106"/>
      <c r="F4" s="107"/>
      <c r="H4" s="97"/>
      <c r="I4" s="97"/>
      <c r="J4" s="97"/>
      <c r="K4" s="97"/>
      <c r="L4" s="97"/>
      <c r="M4" s="97"/>
      <c r="N4" s="97"/>
      <c r="O4" s="97"/>
      <c r="P4" s="97"/>
      <c r="Q4" s="97"/>
      <c r="R4" s="97"/>
    </row>
    <row r="5" spans="2:22" ht="23.25" customHeight="1" x14ac:dyDescent="0.25">
      <c r="B5" s="103"/>
      <c r="C5" s="160" t="s">
        <v>0</v>
      </c>
      <c r="D5" s="160"/>
      <c r="E5" s="160"/>
      <c r="F5" s="108"/>
      <c r="H5" s="109"/>
      <c r="I5" s="101"/>
      <c r="J5" s="101"/>
      <c r="K5" s="101"/>
      <c r="L5" s="101"/>
      <c r="M5" s="101"/>
      <c r="N5" s="101"/>
      <c r="O5" s="101"/>
      <c r="P5" s="110"/>
      <c r="Q5" s="97"/>
      <c r="R5" s="97"/>
    </row>
    <row r="6" spans="2:22" ht="18.75" customHeight="1" x14ac:dyDescent="0.25">
      <c r="B6" s="103"/>
      <c r="C6" s="152" t="s">
        <v>8</v>
      </c>
      <c r="D6" s="152"/>
      <c r="E6" s="130" t="str">
        <f>IF(Overview!$E$6="","",Overview!$E$6)</f>
        <v/>
      </c>
      <c r="F6" s="108"/>
      <c r="H6" s="112"/>
      <c r="I6" s="156" t="s">
        <v>57</v>
      </c>
      <c r="J6" s="156"/>
      <c r="K6" s="156"/>
      <c r="L6" s="156"/>
      <c r="M6" s="156"/>
      <c r="N6" s="156"/>
      <c r="O6" s="156"/>
      <c r="P6" s="113"/>
      <c r="Q6" s="97"/>
      <c r="R6" s="97"/>
    </row>
    <row r="7" spans="2:22" ht="18.75" customHeight="1" x14ac:dyDescent="0.25">
      <c r="B7" s="103"/>
      <c r="C7" s="152" t="s">
        <v>9</v>
      </c>
      <c r="D7" s="152"/>
      <c r="E7" s="130" t="str">
        <f>IF(Overview!$E$7="","",Overview!$E$7)</f>
        <v/>
      </c>
      <c r="F7" s="108"/>
      <c r="H7" s="112"/>
      <c r="I7" s="156"/>
      <c r="J7" s="156"/>
      <c r="K7" s="156"/>
      <c r="L7" s="156"/>
      <c r="M7" s="156"/>
      <c r="N7" s="156"/>
      <c r="O7" s="156"/>
      <c r="P7" s="113"/>
      <c r="Q7" s="97"/>
      <c r="R7" s="97"/>
    </row>
    <row r="8" spans="2:22" ht="18.75" customHeight="1" x14ac:dyDescent="0.25">
      <c r="B8" s="103"/>
      <c r="C8" s="152" t="s">
        <v>10</v>
      </c>
      <c r="D8" s="152"/>
      <c r="E8" s="130" t="str">
        <f>IF(Overview!$E$8="","",Overview!$E$8)</f>
        <v/>
      </c>
      <c r="F8" s="108"/>
      <c r="H8" s="112"/>
      <c r="I8" s="156"/>
      <c r="J8" s="156"/>
      <c r="K8" s="156"/>
      <c r="L8" s="156"/>
      <c r="M8" s="156"/>
      <c r="N8" s="156"/>
      <c r="O8" s="156"/>
      <c r="P8" s="113"/>
      <c r="Q8" s="97"/>
      <c r="R8" s="97"/>
    </row>
    <row r="9" spans="2:22" ht="18.75" customHeight="1" x14ac:dyDescent="0.25">
      <c r="B9" s="103"/>
      <c r="C9" s="152" t="s">
        <v>15</v>
      </c>
      <c r="D9" s="152"/>
      <c r="E9" s="130" t="str">
        <f>IF(Overview!$E$9="","",Overview!$E$9)</f>
        <v>Rückkehr</v>
      </c>
      <c r="F9" s="108"/>
      <c r="H9" s="112"/>
      <c r="I9" s="156"/>
      <c r="J9" s="156"/>
      <c r="K9" s="156"/>
      <c r="L9" s="156"/>
      <c r="M9" s="156"/>
      <c r="N9" s="156"/>
      <c r="O9" s="156"/>
      <c r="P9" s="113"/>
      <c r="Q9" s="97"/>
      <c r="R9" s="97"/>
    </row>
    <row r="10" spans="2:22" ht="18.75" customHeight="1" x14ac:dyDescent="0.25">
      <c r="B10" s="103"/>
      <c r="C10" s="152" t="s">
        <v>11</v>
      </c>
      <c r="D10" s="152"/>
      <c r="E10" s="130" t="str">
        <f>IF(Overview!$E$10="","",Overview!$E$10)</f>
        <v/>
      </c>
      <c r="F10" s="108"/>
      <c r="H10" s="112"/>
      <c r="I10" s="156"/>
      <c r="J10" s="156"/>
      <c r="K10" s="156"/>
      <c r="L10" s="156"/>
      <c r="M10" s="156"/>
      <c r="N10" s="156"/>
      <c r="O10" s="156"/>
      <c r="P10" s="113"/>
      <c r="Q10" s="97"/>
      <c r="R10" s="97"/>
      <c r="V10" s="114"/>
    </row>
    <row r="11" spans="2:22" ht="18.75" customHeight="1" x14ac:dyDescent="0.25">
      <c r="B11" s="103"/>
      <c r="C11" s="152" t="s">
        <v>1</v>
      </c>
      <c r="D11" s="152"/>
      <c r="E11" s="115" t="str">
        <f>IF(Overview!$E$11="","",Overview!$E$11)</f>
        <v/>
      </c>
      <c r="F11" s="108"/>
      <c r="H11" s="112"/>
      <c r="I11" s="156"/>
      <c r="J11" s="156"/>
      <c r="K11" s="156"/>
      <c r="L11" s="156"/>
      <c r="M11" s="156"/>
      <c r="N11" s="156"/>
      <c r="O11" s="156"/>
      <c r="P11" s="113"/>
      <c r="Q11" s="97"/>
      <c r="R11" s="97"/>
    </row>
    <row r="12" spans="2:22" ht="18.75" customHeight="1" x14ac:dyDescent="0.25">
      <c r="B12" s="103"/>
      <c r="C12" s="152" t="s">
        <v>2</v>
      </c>
      <c r="D12" s="152"/>
      <c r="E12" s="115" t="str">
        <f>IF(Overview!$E$12="","",Overview!$E$12)</f>
        <v/>
      </c>
      <c r="F12" s="108"/>
      <c r="H12" s="112"/>
      <c r="I12" s="156"/>
      <c r="J12" s="156"/>
      <c r="K12" s="156"/>
      <c r="L12" s="156"/>
      <c r="M12" s="156"/>
      <c r="N12" s="156"/>
      <c r="O12" s="156"/>
      <c r="P12" s="113"/>
      <c r="Q12" s="97"/>
      <c r="R12" s="97"/>
    </row>
    <row r="13" spans="2:22" ht="18.75" customHeight="1" x14ac:dyDescent="0.25">
      <c r="B13" s="103"/>
      <c r="C13" s="152" t="s">
        <v>3</v>
      </c>
      <c r="D13" s="152"/>
      <c r="E13" s="116" t="str">
        <f>Overview!E13</f>
        <v>befüllt sich automatisch</v>
      </c>
      <c r="F13" s="108"/>
      <c r="H13" s="112"/>
      <c r="I13" s="156"/>
      <c r="J13" s="156"/>
      <c r="K13" s="156"/>
      <c r="L13" s="156"/>
      <c r="M13" s="156"/>
      <c r="N13" s="156"/>
      <c r="O13" s="156"/>
      <c r="P13" s="113"/>
      <c r="Q13" s="97"/>
      <c r="R13" s="97"/>
    </row>
    <row r="14" spans="2:22" ht="12.75" customHeight="1" x14ac:dyDescent="0.25">
      <c r="B14" s="103"/>
      <c r="C14" s="103"/>
      <c r="D14" s="105"/>
      <c r="E14" s="106"/>
      <c r="F14" s="108"/>
      <c r="H14" s="134"/>
      <c r="I14" s="133"/>
      <c r="J14" s="133"/>
      <c r="K14" s="133"/>
      <c r="L14" s="133"/>
      <c r="M14" s="133"/>
      <c r="N14" s="133"/>
      <c r="O14" s="133"/>
      <c r="P14" s="135"/>
      <c r="Q14" s="97"/>
      <c r="R14" s="97"/>
    </row>
    <row r="15" spans="2:22" ht="23.25" customHeight="1" x14ac:dyDescent="0.25">
      <c r="B15" s="103"/>
      <c r="C15" s="161" t="s">
        <v>12</v>
      </c>
      <c r="D15" s="162"/>
      <c r="E15" s="163"/>
      <c r="F15" s="108"/>
      <c r="H15" s="97"/>
      <c r="I15" s="97"/>
      <c r="J15" s="97"/>
      <c r="K15" s="97"/>
      <c r="L15" s="97"/>
      <c r="M15" s="97"/>
      <c r="N15" s="97"/>
      <c r="O15" s="97"/>
      <c r="P15" s="97"/>
      <c r="Q15" s="97"/>
      <c r="R15" s="97"/>
    </row>
    <row r="16" spans="2:22" ht="18.75" customHeight="1" x14ac:dyDescent="0.25">
      <c r="B16" s="103"/>
      <c r="C16" s="164" t="s">
        <v>4</v>
      </c>
      <c r="D16" s="165"/>
      <c r="E16" s="115" t="str">
        <f>E11</f>
        <v/>
      </c>
      <c r="F16" s="108"/>
      <c r="H16" s="97"/>
      <c r="I16" s="97"/>
      <c r="J16" s="97"/>
      <c r="K16" s="97"/>
      <c r="L16" s="97"/>
      <c r="M16" s="97"/>
      <c r="N16" s="97"/>
      <c r="O16" s="97"/>
      <c r="P16" s="97"/>
      <c r="Q16" s="97"/>
      <c r="R16" s="97"/>
    </row>
    <row r="17" spans="2:19" ht="18.75" customHeight="1" x14ac:dyDescent="0.25">
      <c r="B17" s="103"/>
      <c r="C17" s="164" t="s">
        <v>5</v>
      </c>
      <c r="D17" s="165"/>
      <c r="E17" s="115">
        <v>45838</v>
      </c>
      <c r="F17" s="108"/>
      <c r="H17" s="97"/>
      <c r="I17" s="97"/>
      <c r="J17" s="97"/>
      <c r="K17" s="97"/>
      <c r="L17" s="97"/>
      <c r="M17" s="97"/>
      <c r="N17" s="97"/>
      <c r="O17" s="97"/>
      <c r="P17" s="97"/>
      <c r="Q17" s="97"/>
      <c r="R17" s="97"/>
    </row>
    <row r="18" spans="2:19" ht="18.75" customHeight="1" x14ac:dyDescent="0.25">
      <c r="B18" s="103"/>
      <c r="C18" s="164" t="s">
        <v>13</v>
      </c>
      <c r="D18" s="165"/>
      <c r="E18" s="16">
        <f>IF(OR($E$16="",$E$13="befüllt sich automatisch"),0,(($E$17-$E$16)/30.5)/$E$13)</f>
        <v>0</v>
      </c>
      <c r="F18" s="108"/>
      <c r="H18" s="97"/>
      <c r="I18" s="97"/>
      <c r="J18" s="97"/>
      <c r="K18" s="97"/>
      <c r="L18" s="97"/>
      <c r="M18" s="97"/>
      <c r="N18" s="97"/>
      <c r="O18" s="97"/>
      <c r="P18" s="97"/>
      <c r="Q18" s="97"/>
      <c r="R18" s="97"/>
    </row>
    <row r="19" spans="2:19" ht="18.75" customHeight="1" x14ac:dyDescent="0.25">
      <c r="B19" s="118"/>
      <c r="C19" s="119"/>
      <c r="D19" s="119"/>
      <c r="E19" s="119"/>
      <c r="F19" s="120"/>
      <c r="H19" s="97"/>
      <c r="I19" s="97"/>
      <c r="J19" s="97"/>
      <c r="K19" s="97"/>
      <c r="L19" s="97"/>
      <c r="M19" s="97"/>
      <c r="N19" s="97"/>
      <c r="O19" s="97"/>
      <c r="P19" s="97"/>
      <c r="Q19" s="97"/>
      <c r="R19" s="97"/>
    </row>
    <row r="20" spans="2:19" ht="13.8" x14ac:dyDescent="0.25"/>
    <row r="21" spans="2:19" ht="12" customHeight="1" x14ac:dyDescent="0.25">
      <c r="B21" s="99"/>
      <c r="C21" s="121"/>
      <c r="D21" s="100"/>
      <c r="E21" s="100"/>
      <c r="F21" s="100"/>
      <c r="G21" s="100"/>
      <c r="H21" s="100"/>
      <c r="I21" s="100"/>
      <c r="J21" s="100"/>
      <c r="K21" s="100"/>
      <c r="L21" s="100"/>
      <c r="M21" s="100"/>
      <c r="N21" s="100"/>
      <c r="O21" s="100"/>
      <c r="P21" s="100"/>
      <c r="Q21" s="157"/>
      <c r="R21" s="100"/>
      <c r="S21" s="102"/>
    </row>
    <row r="22" spans="2:19" ht="21" customHeight="1" x14ac:dyDescent="0.25">
      <c r="B22" s="103"/>
      <c r="C22" s="153" t="s">
        <v>30</v>
      </c>
      <c r="D22" s="153"/>
      <c r="E22" s="153"/>
      <c r="F22" s="122"/>
      <c r="G22" s="123" t="s">
        <v>28</v>
      </c>
      <c r="H22" s="131" t="s">
        <v>17</v>
      </c>
      <c r="I22" s="131" t="s">
        <v>18</v>
      </c>
      <c r="J22" s="131" t="s">
        <v>19</v>
      </c>
      <c r="K22" s="131" t="s">
        <v>20</v>
      </c>
      <c r="L22" s="131" t="s">
        <v>21</v>
      </c>
      <c r="M22" s="131" t="s">
        <v>22</v>
      </c>
      <c r="N22" s="131" t="s">
        <v>24</v>
      </c>
      <c r="O22" s="131" t="s">
        <v>23</v>
      </c>
      <c r="P22" s="131" t="s">
        <v>25</v>
      </c>
      <c r="Q22" s="158"/>
      <c r="R22" s="131" t="s">
        <v>32</v>
      </c>
      <c r="S22" s="107"/>
    </row>
    <row r="23" spans="2:19" ht="18.600000000000001" customHeight="1" x14ac:dyDescent="0.25">
      <c r="B23" s="103"/>
      <c r="C23" s="138" t="s">
        <v>71</v>
      </c>
      <c r="D23" s="139" t="s">
        <v>26</v>
      </c>
      <c r="E23" s="139"/>
      <c r="F23" s="21"/>
      <c r="G23" s="125">
        <f>SUM(H23:P23)</f>
        <v>0</v>
      </c>
      <c r="H23" s="127"/>
      <c r="I23" s="127"/>
      <c r="J23" s="127"/>
      <c r="K23" s="127"/>
      <c r="L23" s="127"/>
      <c r="M23" s="127"/>
      <c r="N23" s="127"/>
      <c r="O23" s="127"/>
      <c r="P23" s="127"/>
      <c r="Q23" s="158"/>
      <c r="R23" s="22"/>
      <c r="S23" s="107"/>
    </row>
    <row r="24" spans="2:19" ht="28.2" customHeight="1" x14ac:dyDescent="0.25">
      <c r="B24" s="103"/>
      <c r="C24" s="23" t="s">
        <v>72</v>
      </c>
      <c r="D24" s="139" t="s">
        <v>73</v>
      </c>
      <c r="E24" s="139"/>
      <c r="F24" s="24"/>
      <c r="G24" s="125">
        <f t="shared" ref="G24:G28" si="0">SUM(H24:P24)</f>
        <v>0</v>
      </c>
      <c r="H24" s="127"/>
      <c r="I24" s="127"/>
      <c r="J24" s="127"/>
      <c r="K24" s="127"/>
      <c r="L24" s="127"/>
      <c r="M24" s="127"/>
      <c r="N24" s="127"/>
      <c r="O24" s="127"/>
      <c r="P24" s="127"/>
      <c r="Q24" s="158"/>
      <c r="R24" s="22"/>
      <c r="S24" s="107"/>
    </row>
    <row r="25" spans="2:19" ht="28.2" customHeight="1" x14ac:dyDescent="0.25">
      <c r="B25" s="103"/>
      <c r="C25" s="23" t="s">
        <v>74</v>
      </c>
      <c r="D25" s="139" t="s">
        <v>75</v>
      </c>
      <c r="E25" s="139"/>
      <c r="F25" s="24"/>
      <c r="G25" s="125">
        <f t="shared" si="0"/>
        <v>0</v>
      </c>
      <c r="H25" s="127"/>
      <c r="I25" s="127"/>
      <c r="J25" s="127"/>
      <c r="K25" s="127"/>
      <c r="L25" s="127"/>
      <c r="M25" s="127"/>
      <c r="N25" s="127"/>
      <c r="O25" s="127"/>
      <c r="P25" s="127"/>
      <c r="Q25" s="158"/>
      <c r="R25" s="22"/>
      <c r="S25" s="107"/>
    </row>
    <row r="26" spans="2:19" ht="18.600000000000001" customHeight="1" x14ac:dyDescent="0.25">
      <c r="B26" s="103"/>
      <c r="C26" s="23" t="s">
        <v>76</v>
      </c>
      <c r="D26" s="139" t="s">
        <v>77</v>
      </c>
      <c r="E26" s="139"/>
      <c r="F26" s="24"/>
      <c r="G26" s="125">
        <f t="shared" si="0"/>
        <v>0</v>
      </c>
      <c r="H26" s="127"/>
      <c r="I26" s="127"/>
      <c r="J26" s="127"/>
      <c r="K26" s="127"/>
      <c r="L26" s="127"/>
      <c r="M26" s="127"/>
      <c r="N26" s="127"/>
      <c r="O26" s="127"/>
      <c r="P26" s="127"/>
      <c r="Q26" s="158"/>
      <c r="R26" s="22"/>
      <c r="S26" s="107"/>
    </row>
    <row r="27" spans="2:19" ht="18.600000000000001" customHeight="1" x14ac:dyDescent="0.25">
      <c r="B27" s="103"/>
      <c r="C27" s="23" t="s">
        <v>78</v>
      </c>
      <c r="D27" s="139" t="s">
        <v>79</v>
      </c>
      <c r="E27" s="139"/>
      <c r="F27" s="24"/>
      <c r="G27" s="125">
        <f t="shared" si="0"/>
        <v>0</v>
      </c>
      <c r="H27" s="127"/>
      <c r="I27" s="127"/>
      <c r="J27" s="127"/>
      <c r="K27" s="127"/>
      <c r="L27" s="127"/>
      <c r="M27" s="127"/>
      <c r="N27" s="127"/>
      <c r="O27" s="127"/>
      <c r="P27" s="127"/>
      <c r="Q27" s="158"/>
      <c r="R27" s="22"/>
      <c r="S27" s="107"/>
    </row>
    <row r="28" spans="2:19" ht="18.600000000000001" customHeight="1" x14ac:dyDescent="0.25">
      <c r="B28" s="103"/>
      <c r="C28" s="23" t="s">
        <v>80</v>
      </c>
      <c r="D28" s="139" t="s">
        <v>81</v>
      </c>
      <c r="E28" s="139"/>
      <c r="F28" s="24"/>
      <c r="G28" s="125">
        <f t="shared" si="0"/>
        <v>0</v>
      </c>
      <c r="H28" s="127"/>
      <c r="I28" s="127"/>
      <c r="J28" s="127"/>
      <c r="K28" s="127"/>
      <c r="L28" s="127"/>
      <c r="M28" s="127"/>
      <c r="N28" s="127"/>
      <c r="O28" s="127"/>
      <c r="P28" s="127"/>
      <c r="Q28" s="158"/>
      <c r="R28" s="22"/>
      <c r="S28" s="107"/>
    </row>
    <row r="29" spans="2:19" ht="12" customHeight="1" x14ac:dyDescent="0.25">
      <c r="B29" s="118"/>
      <c r="C29" s="121"/>
      <c r="D29" s="119"/>
      <c r="E29" s="119"/>
      <c r="F29" s="119"/>
      <c r="G29" s="119"/>
      <c r="H29" s="117"/>
      <c r="I29" s="117"/>
      <c r="J29" s="117"/>
      <c r="K29" s="117"/>
      <c r="L29" s="117"/>
      <c r="M29" s="117"/>
      <c r="N29" s="117"/>
      <c r="O29" s="117"/>
      <c r="P29" s="117"/>
      <c r="Q29" s="159"/>
      <c r="R29" s="119"/>
      <c r="S29" s="120"/>
    </row>
    <row r="30" spans="2:19" ht="13.8" x14ac:dyDescent="0.25"/>
    <row r="31" spans="2:19" ht="12" customHeight="1" x14ac:dyDescent="0.25">
      <c r="B31" s="99"/>
      <c r="C31" s="100"/>
      <c r="D31" s="100"/>
      <c r="E31" s="100"/>
      <c r="F31" s="100"/>
      <c r="G31" s="100"/>
      <c r="H31" s="100"/>
      <c r="I31" s="100"/>
      <c r="J31" s="100"/>
      <c r="K31" s="100"/>
      <c r="L31" s="100"/>
      <c r="M31" s="100"/>
      <c r="N31" s="100"/>
      <c r="O31" s="100"/>
      <c r="P31" s="100"/>
      <c r="Q31" s="102"/>
      <c r="R31" s="97"/>
    </row>
    <row r="32" spans="2:19" ht="21" customHeight="1" x14ac:dyDescent="0.25">
      <c r="B32" s="126"/>
      <c r="C32" s="153" t="s">
        <v>31</v>
      </c>
      <c r="D32" s="153"/>
      <c r="E32" s="153"/>
      <c r="F32" s="106"/>
      <c r="G32" s="123" t="s">
        <v>28</v>
      </c>
      <c r="H32" s="154" t="s">
        <v>32</v>
      </c>
      <c r="I32" s="154"/>
      <c r="J32" s="154"/>
      <c r="K32" s="154"/>
      <c r="L32" s="154"/>
      <c r="M32" s="154"/>
      <c r="N32" s="154"/>
      <c r="O32" s="154"/>
      <c r="P32" s="154"/>
      <c r="Q32" s="104"/>
      <c r="R32" s="97"/>
    </row>
    <row r="33" spans="2:18" ht="18.600000000000001" customHeight="1" x14ac:dyDescent="0.25">
      <c r="B33" s="126"/>
      <c r="C33" s="23" t="s">
        <v>82</v>
      </c>
      <c r="D33" s="139" t="s">
        <v>83</v>
      </c>
      <c r="E33" s="139"/>
      <c r="F33" s="106"/>
      <c r="G33" s="25"/>
      <c r="H33" s="166"/>
      <c r="I33" s="166"/>
      <c r="J33" s="166"/>
      <c r="K33" s="166"/>
      <c r="L33" s="166"/>
      <c r="M33" s="166"/>
      <c r="N33" s="166"/>
      <c r="O33" s="166"/>
      <c r="P33" s="166"/>
      <c r="Q33" s="104"/>
      <c r="R33" s="97"/>
    </row>
    <row r="34" spans="2:18" ht="18.600000000000001" customHeight="1" x14ac:dyDescent="0.25">
      <c r="B34" s="103"/>
      <c r="C34" s="23" t="s">
        <v>84</v>
      </c>
      <c r="D34" s="139" t="s">
        <v>85</v>
      </c>
      <c r="E34" s="139" t="s">
        <v>27</v>
      </c>
      <c r="F34" s="24"/>
      <c r="G34" s="25"/>
      <c r="H34" s="166"/>
      <c r="I34" s="166"/>
      <c r="J34" s="166"/>
      <c r="K34" s="166"/>
      <c r="L34" s="166"/>
      <c r="M34" s="166"/>
      <c r="N34" s="166"/>
      <c r="O34" s="166"/>
      <c r="P34" s="166"/>
      <c r="Q34" s="107"/>
      <c r="R34" s="97"/>
    </row>
    <row r="35" spans="2:18" ht="12" customHeight="1" x14ac:dyDescent="0.25">
      <c r="B35" s="118"/>
      <c r="C35" s="121"/>
      <c r="D35" s="119"/>
      <c r="E35" s="119"/>
      <c r="F35" s="119"/>
      <c r="G35" s="119"/>
      <c r="H35" s="117"/>
      <c r="I35" s="117"/>
      <c r="J35" s="117"/>
      <c r="K35" s="117"/>
      <c r="L35" s="117"/>
      <c r="M35" s="117"/>
      <c r="N35" s="117"/>
      <c r="O35" s="117"/>
      <c r="P35" s="117"/>
      <c r="Q35" s="120"/>
      <c r="R35" s="97"/>
    </row>
    <row r="36" spans="2:18" ht="13.8" x14ac:dyDescent="0.25"/>
    <row r="37" spans="2:18" ht="12" customHeight="1" x14ac:dyDescent="0.25">
      <c r="B37" s="99"/>
      <c r="C37" s="100"/>
      <c r="D37" s="100"/>
      <c r="E37" s="100"/>
      <c r="F37" s="100"/>
      <c r="G37" s="100"/>
      <c r="H37" s="100"/>
      <c r="I37" s="100"/>
      <c r="J37" s="100"/>
      <c r="K37" s="100"/>
      <c r="L37" s="100"/>
      <c r="M37" s="100"/>
      <c r="N37" s="100"/>
      <c r="O37" s="100"/>
      <c r="P37" s="100"/>
      <c r="Q37" s="102"/>
      <c r="R37" s="97"/>
    </row>
    <row r="38" spans="2:18" ht="21" customHeight="1" x14ac:dyDescent="0.25">
      <c r="B38" s="103"/>
      <c r="C38" s="153" t="s">
        <v>29</v>
      </c>
      <c r="D38" s="153"/>
      <c r="E38" s="153"/>
      <c r="F38" s="106"/>
      <c r="G38" s="123" t="s">
        <v>28</v>
      </c>
      <c r="H38" s="154" t="s">
        <v>32</v>
      </c>
      <c r="I38" s="154"/>
      <c r="J38" s="154"/>
      <c r="K38" s="154"/>
      <c r="L38" s="154"/>
      <c r="M38" s="154"/>
      <c r="N38" s="154"/>
      <c r="O38" s="154"/>
      <c r="P38" s="154"/>
      <c r="Q38" s="104"/>
      <c r="R38" s="97"/>
    </row>
    <row r="39" spans="2:18" ht="19.5" customHeight="1" x14ac:dyDescent="0.25">
      <c r="B39" s="103"/>
      <c r="C39" s="26" t="s">
        <v>86</v>
      </c>
      <c r="D39" s="139" t="s">
        <v>87</v>
      </c>
      <c r="E39" s="139"/>
      <c r="F39" s="122"/>
      <c r="G39" s="27"/>
      <c r="H39" s="166"/>
      <c r="I39" s="166"/>
      <c r="J39" s="166"/>
      <c r="K39" s="166"/>
      <c r="L39" s="166"/>
      <c r="M39" s="166"/>
      <c r="N39" s="166"/>
      <c r="O39" s="166"/>
      <c r="P39" s="166"/>
      <c r="Q39" s="104"/>
      <c r="R39" s="97"/>
    </row>
    <row r="40" spans="2:18" ht="19.5" customHeight="1" x14ac:dyDescent="0.25">
      <c r="B40" s="103"/>
      <c r="C40" s="26" t="s">
        <v>88</v>
      </c>
      <c r="D40" s="139" t="s">
        <v>89</v>
      </c>
      <c r="E40" s="139"/>
      <c r="F40" s="122"/>
      <c r="G40" s="27"/>
      <c r="H40" s="166"/>
      <c r="I40" s="166"/>
      <c r="J40" s="166"/>
      <c r="K40" s="166"/>
      <c r="L40" s="166"/>
      <c r="M40" s="166"/>
      <c r="N40" s="166"/>
      <c r="O40" s="166"/>
      <c r="P40" s="166"/>
      <c r="Q40" s="107"/>
      <c r="R40" s="97"/>
    </row>
    <row r="41" spans="2:18" ht="19.5" customHeight="1" x14ac:dyDescent="0.25">
      <c r="B41" s="103"/>
      <c r="C41" s="26" t="s">
        <v>90</v>
      </c>
      <c r="D41" s="139" t="s">
        <v>91</v>
      </c>
      <c r="E41" s="139"/>
      <c r="F41" s="24"/>
      <c r="G41" s="27"/>
      <c r="H41" s="166"/>
      <c r="I41" s="166"/>
      <c r="J41" s="166"/>
      <c r="K41" s="166"/>
      <c r="L41" s="166"/>
      <c r="M41" s="166"/>
      <c r="N41" s="166"/>
      <c r="O41" s="166"/>
      <c r="P41" s="166"/>
      <c r="Q41" s="107"/>
      <c r="R41" s="97"/>
    </row>
    <row r="42" spans="2:18" ht="19.5" customHeight="1" x14ac:dyDescent="0.25">
      <c r="B42" s="103"/>
      <c r="C42" s="26" t="s">
        <v>92</v>
      </c>
      <c r="D42" s="139" t="s">
        <v>93</v>
      </c>
      <c r="E42" s="139"/>
      <c r="F42" s="24"/>
      <c r="G42" s="27"/>
      <c r="H42" s="166"/>
      <c r="I42" s="166"/>
      <c r="J42" s="166"/>
      <c r="K42" s="166"/>
      <c r="L42" s="166"/>
      <c r="M42" s="166"/>
      <c r="N42" s="166"/>
      <c r="O42" s="166"/>
      <c r="P42" s="166"/>
      <c r="Q42" s="107"/>
      <c r="R42" s="97"/>
    </row>
    <row r="43" spans="2:18" ht="19.5" customHeight="1" x14ac:dyDescent="0.25">
      <c r="B43" s="103"/>
      <c r="C43" s="26" t="s">
        <v>94</v>
      </c>
      <c r="D43" s="139" t="s">
        <v>95</v>
      </c>
      <c r="E43" s="139"/>
      <c r="F43" s="24"/>
      <c r="G43" s="27"/>
      <c r="H43" s="166"/>
      <c r="I43" s="166"/>
      <c r="J43" s="166"/>
      <c r="K43" s="166"/>
      <c r="L43" s="166"/>
      <c r="M43" s="166"/>
      <c r="N43" s="166"/>
      <c r="O43" s="166"/>
      <c r="P43" s="166"/>
      <c r="Q43" s="107"/>
      <c r="R43" s="97"/>
    </row>
    <row r="44" spans="2:18" ht="12" customHeight="1" x14ac:dyDescent="0.25">
      <c r="B44" s="118"/>
      <c r="C44" s="119"/>
      <c r="D44" s="119"/>
      <c r="E44" s="119"/>
      <c r="F44" s="119"/>
      <c r="G44" s="119"/>
      <c r="H44" s="119"/>
      <c r="I44" s="119"/>
      <c r="J44" s="119"/>
      <c r="K44" s="119"/>
      <c r="L44" s="119"/>
      <c r="M44" s="119"/>
      <c r="N44" s="119"/>
      <c r="O44" s="119"/>
      <c r="P44" s="119"/>
      <c r="Q44" s="120"/>
      <c r="R44" s="97"/>
    </row>
    <row r="45" spans="2:18" ht="13.8" x14ac:dyDescent="0.25"/>
    <row r="46" spans="2:18" ht="18" customHeight="1" x14ac:dyDescent="0.25">
      <c r="E46" s="98"/>
      <c r="F46" s="97"/>
      <c r="G46" s="98"/>
      <c r="R46" s="97"/>
    </row>
    <row r="47" spans="2:18" ht="18" customHeight="1" x14ac:dyDescent="0.25">
      <c r="E47" s="98"/>
      <c r="F47" s="97"/>
      <c r="G47" s="98"/>
      <c r="R47" s="97"/>
    </row>
    <row r="48" spans="2:18" ht="18.75" customHeight="1" x14ac:dyDescent="0.25">
      <c r="E48" s="98"/>
      <c r="F48" s="97"/>
      <c r="G48" s="98"/>
      <c r="R48" s="97"/>
    </row>
    <row r="49" spans="5:18" ht="13.8" x14ac:dyDescent="0.25">
      <c r="E49" s="98"/>
      <c r="F49" s="97"/>
      <c r="G49" s="98"/>
      <c r="R49" s="97"/>
    </row>
    <row r="50" spans="5:18" ht="18.75" customHeight="1" x14ac:dyDescent="0.25">
      <c r="E50" s="98"/>
      <c r="F50" s="97"/>
      <c r="G50" s="98"/>
      <c r="R50" s="97"/>
    </row>
    <row r="51" spans="5:18" ht="33" customHeight="1" x14ac:dyDescent="0.25">
      <c r="E51" s="98"/>
      <c r="F51" s="97"/>
      <c r="G51" s="98"/>
      <c r="R51" s="97"/>
    </row>
    <row r="52" spans="5:18" ht="18.75" customHeight="1" x14ac:dyDescent="0.25">
      <c r="E52" s="98"/>
      <c r="F52" s="97"/>
      <c r="G52" s="98"/>
      <c r="R52" s="97"/>
    </row>
    <row r="53" spans="5:18" ht="13.8" x14ac:dyDescent="0.25">
      <c r="E53" s="98"/>
      <c r="F53" s="97"/>
      <c r="G53" s="98"/>
      <c r="R53" s="97"/>
    </row>
    <row r="54" spans="5:18" ht="13.8" x14ac:dyDescent="0.25">
      <c r="E54" s="98"/>
      <c r="F54" s="97"/>
      <c r="G54" s="98"/>
      <c r="R54" s="97"/>
    </row>
    <row r="55" spans="5:18" ht="18.75" customHeight="1" x14ac:dyDescent="0.25">
      <c r="E55" s="98"/>
      <c r="F55" s="97"/>
      <c r="G55" s="98"/>
      <c r="R55" s="97"/>
    </row>
  </sheetData>
  <sheetProtection algorithmName="SHA-512" hashValue="Qh9EGd/Qbvvqa8VwZKMzVtrYdi6opRNUM1fL+lvJ6wZZ4kVY/THc0100mbDinXoltT8FvimAifyVlc3Krw5u4g==" saltValue="TXD7AlKltf9PAZZwftKyLg==" spinCount="100000" sheet="1" formatCells="0" formatRows="0" selectLockedCells="1"/>
  <mergeCells count="41">
    <mergeCell ref="D43:E43"/>
    <mergeCell ref="H43:P43"/>
    <mergeCell ref="H39:P39"/>
    <mergeCell ref="D33:E33"/>
    <mergeCell ref="H33:P33"/>
    <mergeCell ref="D34:E34"/>
    <mergeCell ref="H34:P34"/>
    <mergeCell ref="C38:E38"/>
    <mergeCell ref="H38:P38"/>
    <mergeCell ref="D39:E39"/>
    <mergeCell ref="D40:E40"/>
    <mergeCell ref="H40:P40"/>
    <mergeCell ref="D41:E41"/>
    <mergeCell ref="H41:P41"/>
    <mergeCell ref="D42:E42"/>
    <mergeCell ref="H42:P42"/>
    <mergeCell ref="H32:P32"/>
    <mergeCell ref="C13:D13"/>
    <mergeCell ref="C15:E15"/>
    <mergeCell ref="C16:D16"/>
    <mergeCell ref="C17:D17"/>
    <mergeCell ref="C18:D18"/>
    <mergeCell ref="D26:E26"/>
    <mergeCell ref="D27:E27"/>
    <mergeCell ref="D28:E28"/>
    <mergeCell ref="C32:E32"/>
    <mergeCell ref="I6:O13"/>
    <mergeCell ref="C9:D9"/>
    <mergeCell ref="C10:D10"/>
    <mergeCell ref="C11:D11"/>
    <mergeCell ref="C12:D12"/>
    <mergeCell ref="Q21:Q29"/>
    <mergeCell ref="C22:E22"/>
    <mergeCell ref="D23:E23"/>
    <mergeCell ref="D24:E24"/>
    <mergeCell ref="D25:E25"/>
    <mergeCell ref="C3:E3"/>
    <mergeCell ref="C5:E5"/>
    <mergeCell ref="C6:D6"/>
    <mergeCell ref="C7:D7"/>
    <mergeCell ref="C8:D8"/>
  </mergeCells>
  <conditionalFormatting sqref="D23:D28">
    <cfRule type="expression" dxfId="19" priority="7" stopIfTrue="1">
      <formula>LEFT(D23,7)="Bereich"</formula>
    </cfRule>
    <cfRule type="expression" dxfId="18" priority="8" stopIfTrue="1">
      <formula>LEFT(D23,5)="davon"</formula>
    </cfRule>
  </conditionalFormatting>
  <conditionalFormatting sqref="D34">
    <cfRule type="expression" dxfId="17" priority="5" stopIfTrue="1">
      <formula>LEFT(D34,7)="Bereich"</formula>
    </cfRule>
    <cfRule type="expression" dxfId="16" priority="6" stopIfTrue="1">
      <formula>LEFT(D34,5)="davon"</formula>
    </cfRule>
  </conditionalFormatting>
  <conditionalFormatting sqref="D33">
    <cfRule type="expression" dxfId="15" priority="3" stopIfTrue="1">
      <formula>LEFT(D33,7)="Bereich"</formula>
    </cfRule>
    <cfRule type="expression" dxfId="14" priority="4" stopIfTrue="1">
      <formula>LEFT(D33,5)="davon"</formula>
    </cfRule>
  </conditionalFormatting>
  <conditionalFormatting sqref="D39:D43">
    <cfRule type="expression" dxfId="13" priority="1" stopIfTrue="1">
      <formula>LEFT(D39,7)="Bereich"</formula>
    </cfRule>
    <cfRule type="expression" dxfId="12" priority="2" stopIfTrue="1">
      <formula>LEFT(D39,5)="davon"</formula>
    </cfRule>
  </conditionalFormatting>
  <dataValidations count="1">
    <dataValidation type="list" allowBlank="1" showInputMessage="1" showErrorMessage="1" promptTitle="Dropdown-Menü" prompt="Bitte aus dem Dropdown-Menü auswählen!" sqref="WVW983026:WVZ983027 WCE983026:WCH983027 VSI983026:VSL983027 VIM983026:VIP983027 UYQ983026:UYT983027 UOU983026:UOX983027 UEY983026:UFB983027 TVC983026:TVF983027 TLG983026:TLJ983027 TBK983026:TBN983027 SRO983026:SRR983027 SHS983026:SHV983027 RXW983026:RXZ983027 ROA983026:ROD983027 REE983026:REH983027 QUI983026:QUL983027 QKM983026:QKP983027 QAQ983026:QAT983027 PQU983026:PQX983027 PGY983026:PHB983027 OXC983026:OXF983027 ONG983026:ONJ983027 ODK983026:ODN983027 NTO983026:NTR983027 NJS983026:NJV983027 MZW983026:MZZ983027 MQA983026:MQD983027 MGE983026:MGH983027 LWI983026:LWL983027 LMM983026:LMP983027 LCQ983026:LCT983027 KSU983026:KSX983027 KIY983026:KJB983027 JZC983026:JZF983027 JPG983026:JPJ983027 JFK983026:JFN983027 IVO983026:IVR983027 ILS983026:ILV983027 IBW983026:IBZ983027 HSA983026:HSD983027 HIE983026:HIH983027 GYI983026:GYL983027 GOM983026:GOP983027 GEQ983026:GET983027 FUU983026:FUX983027 FKY983026:FLB983027 FBC983026:FBF983027 ERG983026:ERJ983027 EHK983026:EHN983027 DXO983026:DXR983027 DNS983026:DNV983027 DDW983026:DDZ983027 CUA983026:CUD983027 CKE983026:CKH983027 CAI983026:CAL983027 BQM983026:BQP983027 BGQ983026:BGT983027 AWU983026:AWX983027 AMY983026:ANB983027 ADC983026:ADF983027 TG983026:TJ983027 JK983026:JN983027 WVW917490:WVZ917491 WMA917490:WMD917491 WCE917490:WCH917491 VSI917490:VSL917491 VIM917490:VIP917491 UYQ917490:UYT917491 UOU917490:UOX917491 UEY917490:UFB917491 TVC917490:TVF917491 TLG917490:TLJ917491 TBK917490:TBN917491 SRO917490:SRR917491 SHS917490:SHV917491 RXW917490:RXZ917491 ROA917490:ROD917491 REE917490:REH917491 QUI917490:QUL917491 QKM917490:QKP917491 QAQ917490:QAT917491 PQU917490:PQX917491 PGY917490:PHB917491 OXC917490:OXF917491 ONG917490:ONJ917491 ODK917490:ODN917491 NTO917490:NTR917491 NJS917490:NJV917491 MZW917490:MZZ917491 MQA917490:MQD917491 MGE917490:MGH917491 LWI917490:LWL917491 LMM917490:LMP917491 LCQ917490:LCT917491 KSU917490:KSX917491 KIY917490:KJB917491 JZC917490:JZF917491 JPG917490:JPJ917491 JFK917490:JFN917491 IVO917490:IVR917491 ILS917490:ILV917491 IBW917490:IBZ917491 HSA917490:HSD917491 HIE917490:HIH917491 GYI917490:GYL917491 GOM917490:GOP917491 GEQ917490:GET917491 FUU917490:FUX917491 FKY917490:FLB917491 FBC917490:FBF917491 ERG917490:ERJ917491 EHK917490:EHN917491 DXO917490:DXR917491 DNS917490:DNV917491 DDW917490:DDZ917491 CUA917490:CUD917491 CKE917490:CKH917491 CAI917490:CAL917491 BQM917490:BQP917491 BGQ917490:BGT917491 AWU917490:AWX917491 AMY917490:ANB917491 ADC917490:ADF917491 TG917490:TJ917491 JK917490:JN917491 WVW851954:WVZ851955 WMA851954:WMD851955 WCE851954:WCH851955 VSI851954:VSL851955 VIM851954:VIP851955 UYQ851954:UYT851955 UOU851954:UOX851955 UEY851954:UFB851955 TVC851954:TVF851955 TLG851954:TLJ851955 TBK851954:TBN851955 SRO851954:SRR851955 SHS851954:SHV851955 RXW851954:RXZ851955 ROA851954:ROD851955 REE851954:REH851955 QUI851954:QUL851955 QKM851954:QKP851955 QAQ851954:QAT851955 PQU851954:PQX851955 PGY851954:PHB851955 OXC851954:OXF851955 ONG851954:ONJ851955 ODK851954:ODN851955 NTO851954:NTR851955 NJS851954:NJV851955 MZW851954:MZZ851955 MQA851954:MQD851955 MGE851954:MGH851955 LWI851954:LWL851955 LMM851954:LMP851955 LCQ851954:LCT851955 KSU851954:KSX851955 KIY851954:KJB851955 JZC851954:JZF851955 JPG851954:JPJ851955 JFK851954:JFN851955 IVO851954:IVR851955 ILS851954:ILV851955 IBW851954:IBZ851955 HSA851954:HSD851955 HIE851954:HIH851955 GYI851954:GYL851955 GOM851954:GOP851955 GEQ851954:GET851955 FUU851954:FUX851955 FKY851954:FLB851955 FBC851954:FBF851955 ERG851954:ERJ851955 EHK851954:EHN851955 DXO851954:DXR851955 DNS851954:DNV851955 DDW851954:DDZ851955 CUA851954:CUD851955 CKE851954:CKH851955 CAI851954:CAL851955 BQM851954:BQP851955 BGQ851954:BGT851955 AWU851954:AWX851955 AMY851954:ANB851955 ADC851954:ADF851955 TG851954:TJ851955 JK851954:JN851955 WVW786418:WVZ786419 WMA786418:WMD786419 WCE786418:WCH786419 VSI786418:VSL786419 VIM786418:VIP786419 UYQ786418:UYT786419 UOU786418:UOX786419 UEY786418:UFB786419 TVC786418:TVF786419 TLG786418:TLJ786419 TBK786418:TBN786419 SRO786418:SRR786419 SHS786418:SHV786419 RXW786418:RXZ786419 ROA786418:ROD786419 REE786418:REH786419 QUI786418:QUL786419 QKM786418:QKP786419 QAQ786418:QAT786419 PQU786418:PQX786419 PGY786418:PHB786419 OXC786418:OXF786419 ONG786418:ONJ786419 ODK786418:ODN786419 NTO786418:NTR786419 NJS786418:NJV786419 MZW786418:MZZ786419 MQA786418:MQD786419 MGE786418:MGH786419 LWI786418:LWL786419 LMM786418:LMP786419 LCQ786418:LCT786419 KSU786418:KSX786419 KIY786418:KJB786419 JZC786418:JZF786419 JPG786418:JPJ786419 JFK786418:JFN786419 IVO786418:IVR786419 ILS786418:ILV786419 IBW786418:IBZ786419 HSA786418:HSD786419 HIE786418:HIH786419 GYI786418:GYL786419 GOM786418:GOP786419 GEQ786418:GET786419 FUU786418:FUX786419 FKY786418:FLB786419 FBC786418:FBF786419 ERG786418:ERJ786419 EHK786418:EHN786419 DXO786418:DXR786419 DNS786418:DNV786419 DDW786418:DDZ786419 CUA786418:CUD786419 CKE786418:CKH786419 CAI786418:CAL786419 BQM786418:BQP786419 BGQ786418:BGT786419 AWU786418:AWX786419 AMY786418:ANB786419 ADC786418:ADF786419 TG786418:TJ786419 JK786418:JN786419 WVW720882:WVZ720883 WMA720882:WMD720883 WCE720882:WCH720883 VSI720882:VSL720883 VIM720882:VIP720883 UYQ720882:UYT720883 UOU720882:UOX720883 UEY720882:UFB720883 TVC720882:TVF720883 TLG720882:TLJ720883 TBK720882:TBN720883 SRO720882:SRR720883 SHS720882:SHV720883 RXW720882:RXZ720883 ROA720882:ROD720883 REE720882:REH720883 QUI720882:QUL720883 QKM720882:QKP720883 QAQ720882:QAT720883 PQU720882:PQX720883 PGY720882:PHB720883 OXC720882:OXF720883 ONG720882:ONJ720883 ODK720882:ODN720883 NTO720882:NTR720883 NJS720882:NJV720883 MZW720882:MZZ720883 MQA720882:MQD720883 MGE720882:MGH720883 LWI720882:LWL720883 LMM720882:LMP720883 LCQ720882:LCT720883 KSU720882:KSX720883 KIY720882:KJB720883 JZC720882:JZF720883 JPG720882:JPJ720883 JFK720882:JFN720883 IVO720882:IVR720883 ILS720882:ILV720883 IBW720882:IBZ720883 HSA720882:HSD720883 HIE720882:HIH720883 GYI720882:GYL720883 GOM720882:GOP720883 GEQ720882:GET720883 FUU720882:FUX720883 FKY720882:FLB720883 FBC720882:FBF720883 ERG720882:ERJ720883 EHK720882:EHN720883 DXO720882:DXR720883 DNS720882:DNV720883 DDW720882:DDZ720883 CUA720882:CUD720883 CKE720882:CKH720883 CAI720882:CAL720883 BQM720882:BQP720883 BGQ720882:BGT720883 AWU720882:AWX720883 AMY720882:ANB720883 ADC720882:ADF720883 TG720882:TJ720883 JK720882:JN720883 WVW655346:WVZ655347 WMA655346:WMD655347 WCE655346:WCH655347 VSI655346:VSL655347 VIM655346:VIP655347 UYQ655346:UYT655347 UOU655346:UOX655347 UEY655346:UFB655347 TVC655346:TVF655347 TLG655346:TLJ655347 TBK655346:TBN655347 SRO655346:SRR655347 SHS655346:SHV655347 RXW655346:RXZ655347 ROA655346:ROD655347 REE655346:REH655347 QUI655346:QUL655347 QKM655346:QKP655347 QAQ655346:QAT655347 PQU655346:PQX655347 PGY655346:PHB655347 OXC655346:OXF655347 ONG655346:ONJ655347 ODK655346:ODN655347 NTO655346:NTR655347 NJS655346:NJV655347 MZW655346:MZZ655347 MQA655346:MQD655347 MGE655346:MGH655347 LWI655346:LWL655347 LMM655346:LMP655347 LCQ655346:LCT655347 KSU655346:KSX655347 KIY655346:KJB655347 JZC655346:JZF655347 JPG655346:JPJ655347 JFK655346:JFN655347 IVO655346:IVR655347 ILS655346:ILV655347 IBW655346:IBZ655347 HSA655346:HSD655347 HIE655346:HIH655347 GYI655346:GYL655347 GOM655346:GOP655347 GEQ655346:GET655347 FUU655346:FUX655347 FKY655346:FLB655347 FBC655346:FBF655347 ERG655346:ERJ655347 EHK655346:EHN655347 DXO655346:DXR655347 DNS655346:DNV655347 DDW655346:DDZ655347 CUA655346:CUD655347 CKE655346:CKH655347 CAI655346:CAL655347 BQM655346:BQP655347 BGQ655346:BGT655347 AWU655346:AWX655347 AMY655346:ANB655347 ADC655346:ADF655347 TG655346:TJ655347 JK655346:JN655347 WVW589810:WVZ589811 WMA589810:WMD589811 WCE589810:WCH589811 VSI589810:VSL589811 VIM589810:VIP589811 UYQ589810:UYT589811 UOU589810:UOX589811 UEY589810:UFB589811 TVC589810:TVF589811 TLG589810:TLJ589811 TBK589810:TBN589811 SRO589810:SRR589811 SHS589810:SHV589811 RXW589810:RXZ589811 ROA589810:ROD589811 REE589810:REH589811 QUI589810:QUL589811 QKM589810:QKP589811 QAQ589810:QAT589811 PQU589810:PQX589811 PGY589810:PHB589811 OXC589810:OXF589811 ONG589810:ONJ589811 ODK589810:ODN589811 NTO589810:NTR589811 NJS589810:NJV589811 MZW589810:MZZ589811 MQA589810:MQD589811 MGE589810:MGH589811 LWI589810:LWL589811 LMM589810:LMP589811 LCQ589810:LCT589811 KSU589810:KSX589811 KIY589810:KJB589811 JZC589810:JZF589811 JPG589810:JPJ589811 JFK589810:JFN589811 IVO589810:IVR589811 ILS589810:ILV589811 IBW589810:IBZ589811 HSA589810:HSD589811 HIE589810:HIH589811 GYI589810:GYL589811 GOM589810:GOP589811 GEQ589810:GET589811 FUU589810:FUX589811 FKY589810:FLB589811 FBC589810:FBF589811 ERG589810:ERJ589811 EHK589810:EHN589811 DXO589810:DXR589811 DNS589810:DNV589811 DDW589810:DDZ589811 CUA589810:CUD589811 CKE589810:CKH589811 CAI589810:CAL589811 BQM589810:BQP589811 BGQ589810:BGT589811 AWU589810:AWX589811 AMY589810:ANB589811 ADC589810:ADF589811 TG589810:TJ589811 JK589810:JN589811 WVW524274:WVZ524275 WMA524274:WMD524275 WCE524274:WCH524275 VSI524274:VSL524275 VIM524274:VIP524275 UYQ524274:UYT524275 UOU524274:UOX524275 UEY524274:UFB524275 TVC524274:TVF524275 TLG524274:TLJ524275 TBK524274:TBN524275 SRO524274:SRR524275 SHS524274:SHV524275 RXW524274:RXZ524275 ROA524274:ROD524275 REE524274:REH524275 QUI524274:QUL524275 QKM524274:QKP524275 QAQ524274:QAT524275 PQU524274:PQX524275 PGY524274:PHB524275 OXC524274:OXF524275 ONG524274:ONJ524275 ODK524274:ODN524275 NTO524274:NTR524275 NJS524274:NJV524275 MZW524274:MZZ524275 MQA524274:MQD524275 MGE524274:MGH524275 LWI524274:LWL524275 LMM524274:LMP524275 LCQ524274:LCT524275 KSU524274:KSX524275 KIY524274:KJB524275 JZC524274:JZF524275 JPG524274:JPJ524275 JFK524274:JFN524275 IVO524274:IVR524275 ILS524274:ILV524275 IBW524274:IBZ524275 HSA524274:HSD524275 HIE524274:HIH524275 GYI524274:GYL524275 GOM524274:GOP524275 GEQ524274:GET524275 FUU524274:FUX524275 FKY524274:FLB524275 FBC524274:FBF524275 ERG524274:ERJ524275 EHK524274:EHN524275 DXO524274:DXR524275 DNS524274:DNV524275 DDW524274:DDZ524275 CUA524274:CUD524275 CKE524274:CKH524275 CAI524274:CAL524275 BQM524274:BQP524275 BGQ524274:BGT524275 AWU524274:AWX524275 AMY524274:ANB524275 ADC524274:ADF524275 TG524274:TJ524275 JK524274:JN524275 WVW458738:WVZ458739 WMA458738:WMD458739 WCE458738:WCH458739 VSI458738:VSL458739 VIM458738:VIP458739 UYQ458738:UYT458739 UOU458738:UOX458739 UEY458738:UFB458739 TVC458738:TVF458739 TLG458738:TLJ458739 TBK458738:TBN458739 SRO458738:SRR458739 SHS458738:SHV458739 RXW458738:RXZ458739 ROA458738:ROD458739 REE458738:REH458739 QUI458738:QUL458739 QKM458738:QKP458739 QAQ458738:QAT458739 PQU458738:PQX458739 PGY458738:PHB458739 OXC458738:OXF458739 ONG458738:ONJ458739 ODK458738:ODN458739 NTO458738:NTR458739 NJS458738:NJV458739 MZW458738:MZZ458739 MQA458738:MQD458739 MGE458738:MGH458739 LWI458738:LWL458739 LMM458738:LMP458739 LCQ458738:LCT458739 KSU458738:KSX458739 KIY458738:KJB458739 JZC458738:JZF458739 JPG458738:JPJ458739 JFK458738:JFN458739 IVO458738:IVR458739 ILS458738:ILV458739 IBW458738:IBZ458739 HSA458738:HSD458739 HIE458738:HIH458739 GYI458738:GYL458739 GOM458738:GOP458739 GEQ458738:GET458739 FUU458738:FUX458739 FKY458738:FLB458739 FBC458738:FBF458739 ERG458738:ERJ458739 EHK458738:EHN458739 DXO458738:DXR458739 DNS458738:DNV458739 DDW458738:DDZ458739 CUA458738:CUD458739 CKE458738:CKH458739 CAI458738:CAL458739 BQM458738:BQP458739 BGQ458738:BGT458739 AWU458738:AWX458739 AMY458738:ANB458739 ADC458738:ADF458739 TG458738:TJ458739 JK458738:JN458739 WVW393202:WVZ393203 WMA393202:WMD393203 WCE393202:WCH393203 VSI393202:VSL393203 VIM393202:VIP393203 UYQ393202:UYT393203 UOU393202:UOX393203 UEY393202:UFB393203 TVC393202:TVF393203 TLG393202:TLJ393203 TBK393202:TBN393203 SRO393202:SRR393203 SHS393202:SHV393203 RXW393202:RXZ393203 ROA393202:ROD393203 REE393202:REH393203 QUI393202:QUL393203 QKM393202:QKP393203 QAQ393202:QAT393203 PQU393202:PQX393203 PGY393202:PHB393203 OXC393202:OXF393203 ONG393202:ONJ393203 ODK393202:ODN393203 NTO393202:NTR393203 NJS393202:NJV393203 MZW393202:MZZ393203 MQA393202:MQD393203 MGE393202:MGH393203 LWI393202:LWL393203 LMM393202:LMP393203 LCQ393202:LCT393203 KSU393202:KSX393203 KIY393202:KJB393203 JZC393202:JZF393203 JPG393202:JPJ393203 JFK393202:JFN393203 IVO393202:IVR393203 ILS393202:ILV393203 IBW393202:IBZ393203 HSA393202:HSD393203 HIE393202:HIH393203 GYI393202:GYL393203 GOM393202:GOP393203 GEQ393202:GET393203 FUU393202:FUX393203 FKY393202:FLB393203 FBC393202:FBF393203 ERG393202:ERJ393203 EHK393202:EHN393203 DXO393202:DXR393203 DNS393202:DNV393203 DDW393202:DDZ393203 CUA393202:CUD393203 CKE393202:CKH393203 CAI393202:CAL393203 BQM393202:BQP393203 BGQ393202:BGT393203 AWU393202:AWX393203 AMY393202:ANB393203 ADC393202:ADF393203 TG393202:TJ393203 JK393202:JN393203 WVW327666:WVZ327667 WMA327666:WMD327667 WCE327666:WCH327667 VSI327666:VSL327667 VIM327666:VIP327667 UYQ327666:UYT327667 UOU327666:UOX327667 UEY327666:UFB327667 TVC327666:TVF327667 TLG327666:TLJ327667 TBK327666:TBN327667 SRO327666:SRR327667 SHS327666:SHV327667 RXW327666:RXZ327667 ROA327666:ROD327667 REE327666:REH327667 QUI327666:QUL327667 QKM327666:QKP327667 QAQ327666:QAT327667 PQU327666:PQX327667 PGY327666:PHB327667 OXC327666:OXF327667 ONG327666:ONJ327667 ODK327666:ODN327667 NTO327666:NTR327667 NJS327666:NJV327667 MZW327666:MZZ327667 MQA327666:MQD327667 MGE327666:MGH327667 LWI327666:LWL327667 LMM327666:LMP327667 LCQ327666:LCT327667 KSU327666:KSX327667 KIY327666:KJB327667 JZC327666:JZF327667 JPG327666:JPJ327667 JFK327666:JFN327667 IVO327666:IVR327667 ILS327666:ILV327667 IBW327666:IBZ327667 HSA327666:HSD327667 HIE327666:HIH327667 GYI327666:GYL327667 GOM327666:GOP327667 GEQ327666:GET327667 FUU327666:FUX327667 FKY327666:FLB327667 FBC327666:FBF327667 ERG327666:ERJ327667 EHK327666:EHN327667 DXO327666:DXR327667 DNS327666:DNV327667 DDW327666:DDZ327667 CUA327666:CUD327667 CKE327666:CKH327667 CAI327666:CAL327667 BQM327666:BQP327667 BGQ327666:BGT327667 AWU327666:AWX327667 AMY327666:ANB327667 ADC327666:ADF327667 TG327666:TJ327667 JK327666:JN327667 WVW262130:WVZ262131 WMA262130:WMD262131 WCE262130:WCH262131 VSI262130:VSL262131 VIM262130:VIP262131 UYQ262130:UYT262131 UOU262130:UOX262131 UEY262130:UFB262131 TVC262130:TVF262131 TLG262130:TLJ262131 TBK262130:TBN262131 SRO262130:SRR262131 SHS262130:SHV262131 RXW262130:RXZ262131 ROA262130:ROD262131 REE262130:REH262131 QUI262130:QUL262131 QKM262130:QKP262131 QAQ262130:QAT262131 PQU262130:PQX262131 PGY262130:PHB262131 OXC262130:OXF262131 ONG262130:ONJ262131 ODK262130:ODN262131 NTO262130:NTR262131 NJS262130:NJV262131 MZW262130:MZZ262131 MQA262130:MQD262131 MGE262130:MGH262131 LWI262130:LWL262131 LMM262130:LMP262131 LCQ262130:LCT262131 KSU262130:KSX262131 KIY262130:KJB262131 JZC262130:JZF262131 JPG262130:JPJ262131 JFK262130:JFN262131 IVO262130:IVR262131 ILS262130:ILV262131 IBW262130:IBZ262131 HSA262130:HSD262131 HIE262130:HIH262131 GYI262130:GYL262131 GOM262130:GOP262131 GEQ262130:GET262131 FUU262130:FUX262131 FKY262130:FLB262131 FBC262130:FBF262131 ERG262130:ERJ262131 EHK262130:EHN262131 DXO262130:DXR262131 DNS262130:DNV262131 DDW262130:DDZ262131 CUA262130:CUD262131 CKE262130:CKH262131 CAI262130:CAL262131 BQM262130:BQP262131 BGQ262130:BGT262131 AWU262130:AWX262131 AMY262130:ANB262131 ADC262130:ADF262131 TG262130:TJ262131 JK262130:JN262131 WVW196594:WVZ196595 WMA196594:WMD196595 WCE196594:WCH196595 VSI196594:VSL196595 VIM196594:VIP196595 UYQ196594:UYT196595 UOU196594:UOX196595 UEY196594:UFB196595 TVC196594:TVF196595 TLG196594:TLJ196595 TBK196594:TBN196595 SRO196594:SRR196595 SHS196594:SHV196595 RXW196594:RXZ196595 ROA196594:ROD196595 REE196594:REH196595 QUI196594:QUL196595 QKM196594:QKP196595 QAQ196594:QAT196595 PQU196594:PQX196595 PGY196594:PHB196595 OXC196594:OXF196595 ONG196594:ONJ196595 ODK196594:ODN196595 NTO196594:NTR196595 NJS196594:NJV196595 MZW196594:MZZ196595 MQA196594:MQD196595 MGE196594:MGH196595 LWI196594:LWL196595 LMM196594:LMP196595 LCQ196594:LCT196595 KSU196594:KSX196595 KIY196594:KJB196595 JZC196594:JZF196595 JPG196594:JPJ196595 JFK196594:JFN196595 IVO196594:IVR196595 ILS196594:ILV196595 IBW196594:IBZ196595 HSA196594:HSD196595 HIE196594:HIH196595 GYI196594:GYL196595 GOM196594:GOP196595 GEQ196594:GET196595 FUU196594:FUX196595 FKY196594:FLB196595 FBC196594:FBF196595 ERG196594:ERJ196595 EHK196594:EHN196595 DXO196594:DXR196595 DNS196594:DNV196595 DDW196594:DDZ196595 CUA196594:CUD196595 CKE196594:CKH196595 CAI196594:CAL196595 BQM196594:BQP196595 BGQ196594:BGT196595 AWU196594:AWX196595 AMY196594:ANB196595 ADC196594:ADF196595 TG196594:TJ196595 JK196594:JN196595 WVW131058:WVZ131059 WMA131058:WMD131059 WCE131058:WCH131059 VSI131058:VSL131059 VIM131058:VIP131059 UYQ131058:UYT131059 UOU131058:UOX131059 UEY131058:UFB131059 TVC131058:TVF131059 TLG131058:TLJ131059 TBK131058:TBN131059 SRO131058:SRR131059 SHS131058:SHV131059 RXW131058:RXZ131059 ROA131058:ROD131059 REE131058:REH131059 QUI131058:QUL131059 QKM131058:QKP131059 QAQ131058:QAT131059 PQU131058:PQX131059 PGY131058:PHB131059 OXC131058:OXF131059 ONG131058:ONJ131059 ODK131058:ODN131059 NTO131058:NTR131059 NJS131058:NJV131059 MZW131058:MZZ131059 MQA131058:MQD131059 MGE131058:MGH131059 LWI131058:LWL131059 LMM131058:LMP131059 LCQ131058:LCT131059 KSU131058:KSX131059 KIY131058:KJB131059 JZC131058:JZF131059 JPG131058:JPJ131059 JFK131058:JFN131059 IVO131058:IVR131059 ILS131058:ILV131059 IBW131058:IBZ131059 HSA131058:HSD131059 HIE131058:HIH131059 GYI131058:GYL131059 GOM131058:GOP131059 GEQ131058:GET131059 FUU131058:FUX131059 FKY131058:FLB131059 FBC131058:FBF131059 ERG131058:ERJ131059 EHK131058:EHN131059 DXO131058:DXR131059 DNS131058:DNV131059 DDW131058:DDZ131059 CUA131058:CUD131059 CKE131058:CKH131059 CAI131058:CAL131059 BQM131058:BQP131059 BGQ131058:BGT131059 AWU131058:AWX131059 AMY131058:ANB131059 ADC131058:ADF131059 TG131058:TJ131059 JK131058:JN131059 WMA983026:WMD983027 WVW65522:WVZ65523 WMA65522:WMD65523 WCE65522:WCH65523 VSI65522:VSL65523 VIM65522:VIP65523 UYQ65522:UYT65523 UOU65522:UOX65523 UEY65522:UFB65523 TVC65522:TVF65523 TLG65522:TLJ65523 TBK65522:TBN65523 SRO65522:SRR65523 SHS65522:SHV65523 RXW65522:RXZ65523 ROA65522:ROD65523 REE65522:REH65523 QUI65522:QUL65523 QKM65522:QKP65523 QAQ65522:QAT65523 PQU65522:PQX65523 PGY65522:PHB65523 OXC65522:OXF65523 ONG65522:ONJ65523 ODK65522:ODN65523 NTO65522:NTR65523 NJS65522:NJV65523 MZW65522:MZZ65523 MQA65522:MQD65523 MGE65522:MGH65523 LWI65522:LWL65523 LMM65522:LMP65523 LCQ65522:LCT65523 KSU65522:KSX65523 KIY65522:KJB65523 JZC65522:JZF65523 JPG65522:JPJ65523 JFK65522:JFN65523 IVO65522:IVR65523 ILS65522:ILV65523 IBW65522:IBZ65523 HSA65522:HSD65523 HIE65522:HIH65523 GYI65522:GYL65523 GOM65522:GOP65523 GEQ65522:GET65523 FUU65522:FUX65523 FKY65522:FLB65523 FBC65522:FBF65523 ERG65522:ERJ65523 EHK65522:EHN65523 DXO65522:DXR65523 DNS65522:DNV65523 DDW65522:DDZ65523 CUA65522:CUD65523 CKE65522:CKH65523 CAI65522:CAL65523 BQM65522:BQP65523 BGQ65522:BGT65523 AWU65522:AWX65523 AMY65522:ANB65523 ADC65522:ADF65523 TG65522:TJ65523 JK65522:JN65523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16:Q786417 R786418:R786419 G720880:Q720881 R720882:R720883 G655344:Q655345 R655346:R655347 G589808:Q589809 R589810:R589811 G524272:Q524273 R524274:R524275 G458736:Q458737 R458738:R458739 G393200:Q393201 R393202:R393203 G327664:Q327665 R327666:R327667 G262128:Q262129 R262130:R262131 G196592:Q196593 R196594:R196595 G131056:Q131057 R131058:R131059 G65520:Q65521 R65522:R65523 G983024:Q983025 R983026:R983027 G917488:Q917489 R917490:R917491 G851952:Q851953 R851954:R851955 E851952:E851953 F851954:F851955 E917488:E917489 F917490:F917491 E983024:E983025 F983026:F983027 E65520:E65521 F65522:F65523 E131056:E131057 F131058:F131059 E196592:E196593 F196594:F196595 E262128:E262129 F262130:F262131 E327664:E327665 F327666:F327667 E393200:E393201 F393202:F393203 E458736:E458737 F458738:F458739 E524272:E524273 F524274:F524275 E589808:E589809 F589810:F589811 E655344:E655345 F655346:F655347 E720880:E720881 F720882:F720883 E786416:E786417 F786418:F786419" xr:uid="{D8CBF864-446A-489C-A9B9-39CD2D4E1BC6}">
      <formula1>#REF!</formula1>
    </dataValidation>
  </dataValidations>
  <pageMargins left="0.25" right="0.25" top="0.75" bottom="0.75" header="0.3" footer="0.3"/>
  <pageSetup paperSize="9" scale="4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319DB-C2B0-484E-B3BF-673C185ACA0E}">
  <sheetPr>
    <tabColor rgb="FFD9ECFF"/>
    <pageSetUpPr fitToPage="1"/>
  </sheetPr>
  <dimension ref="B1:V55"/>
  <sheetViews>
    <sheetView showGridLines="0" zoomScaleNormal="100" workbookViewId="0">
      <selection activeCell="H23" sqref="H23"/>
    </sheetView>
  </sheetViews>
  <sheetFormatPr baseColWidth="10" defaultRowHeight="18.75" customHeight="1" x14ac:dyDescent="0.25"/>
  <cols>
    <col min="1" max="1" width="3.6640625" style="97" customWidth="1"/>
    <col min="2" max="2" width="2.5546875" style="97" customWidth="1"/>
    <col min="3" max="3" width="9.109375" style="97" customWidth="1"/>
    <col min="4" max="4" width="16" style="97" customWidth="1"/>
    <col min="5" max="5" width="62.33203125" style="97" customWidth="1"/>
    <col min="6" max="6" width="2.5546875" style="98" customWidth="1"/>
    <col min="7" max="7" width="12" style="97" customWidth="1"/>
    <col min="8" max="16" width="9.6640625" style="98" customWidth="1"/>
    <col min="17" max="17" width="2" style="98" customWidth="1"/>
    <col min="18" max="18" width="75.44140625" style="98" customWidth="1"/>
    <col min="19" max="19" width="2.6640625" style="97" customWidth="1"/>
    <col min="20" max="267" width="11.5546875" style="97"/>
    <col min="268" max="269" width="3.6640625" style="97" customWidth="1"/>
    <col min="270" max="270" width="25" style="97" customWidth="1"/>
    <col min="271" max="271" width="34" style="97" customWidth="1"/>
    <col min="272" max="272" width="4.5546875" style="97" bestFit="1" customWidth="1"/>
    <col min="273" max="273" width="20.6640625" style="97" customWidth="1"/>
    <col min="274" max="274" width="20.44140625" style="97" customWidth="1"/>
    <col min="275" max="275" width="3.6640625" style="97" customWidth="1"/>
    <col min="276" max="523" width="11.5546875" style="97"/>
    <col min="524" max="525" width="3.6640625" style="97" customWidth="1"/>
    <col min="526" max="526" width="25" style="97" customWidth="1"/>
    <col min="527" max="527" width="34" style="97" customWidth="1"/>
    <col min="528" max="528" width="4.5546875" style="97" bestFit="1" customWidth="1"/>
    <col min="529" max="529" width="20.6640625" style="97" customWidth="1"/>
    <col min="530" max="530" width="20.44140625" style="97" customWidth="1"/>
    <col min="531" max="531" width="3.6640625" style="97" customWidth="1"/>
    <col min="532" max="779" width="11.5546875" style="97"/>
    <col min="780" max="781" width="3.6640625" style="97" customWidth="1"/>
    <col min="782" max="782" width="25" style="97" customWidth="1"/>
    <col min="783" max="783" width="34" style="97" customWidth="1"/>
    <col min="784" max="784" width="4.5546875" style="97" bestFit="1" customWidth="1"/>
    <col min="785" max="785" width="20.6640625" style="97" customWidth="1"/>
    <col min="786" max="786" width="20.44140625" style="97" customWidth="1"/>
    <col min="787" max="787" width="3.6640625" style="97" customWidth="1"/>
    <col min="788" max="1035" width="11.5546875" style="97"/>
    <col min="1036" max="1037" width="3.6640625" style="97" customWidth="1"/>
    <col min="1038" max="1038" width="25" style="97" customWidth="1"/>
    <col min="1039" max="1039" width="34" style="97" customWidth="1"/>
    <col min="1040" max="1040" width="4.5546875" style="97" bestFit="1" customWidth="1"/>
    <col min="1041" max="1041" width="20.6640625" style="97" customWidth="1"/>
    <col min="1042" max="1042" width="20.44140625" style="97" customWidth="1"/>
    <col min="1043" max="1043" width="3.6640625" style="97" customWidth="1"/>
    <col min="1044" max="1291" width="11.5546875" style="97"/>
    <col min="1292" max="1293" width="3.6640625" style="97" customWidth="1"/>
    <col min="1294" max="1294" width="25" style="97" customWidth="1"/>
    <col min="1295" max="1295" width="34" style="97" customWidth="1"/>
    <col min="1296" max="1296" width="4.5546875" style="97" bestFit="1" customWidth="1"/>
    <col min="1297" max="1297" width="20.6640625" style="97" customWidth="1"/>
    <col min="1298" max="1298" width="20.44140625" style="97" customWidth="1"/>
    <col min="1299" max="1299" width="3.6640625" style="97" customWidth="1"/>
    <col min="1300" max="1547" width="11.5546875" style="97"/>
    <col min="1548" max="1549" width="3.6640625" style="97" customWidth="1"/>
    <col min="1550" max="1550" width="25" style="97" customWidth="1"/>
    <col min="1551" max="1551" width="34" style="97" customWidth="1"/>
    <col min="1552" max="1552" width="4.5546875" style="97" bestFit="1" customWidth="1"/>
    <col min="1553" max="1553" width="20.6640625" style="97" customWidth="1"/>
    <col min="1554" max="1554" width="20.44140625" style="97" customWidth="1"/>
    <col min="1555" max="1555" width="3.6640625" style="97" customWidth="1"/>
    <col min="1556" max="1803" width="11.5546875" style="97"/>
    <col min="1804" max="1805" width="3.6640625" style="97" customWidth="1"/>
    <col min="1806" max="1806" width="25" style="97" customWidth="1"/>
    <col min="1807" max="1807" width="34" style="97" customWidth="1"/>
    <col min="1808" max="1808" width="4.5546875" style="97" bestFit="1" customWidth="1"/>
    <col min="1809" max="1809" width="20.6640625" style="97" customWidth="1"/>
    <col min="1810" max="1810" width="20.44140625" style="97" customWidth="1"/>
    <col min="1811" max="1811" width="3.6640625" style="97" customWidth="1"/>
    <col min="1812" max="2059" width="11.5546875" style="97"/>
    <col min="2060" max="2061" width="3.6640625" style="97" customWidth="1"/>
    <col min="2062" max="2062" width="25" style="97" customWidth="1"/>
    <col min="2063" max="2063" width="34" style="97" customWidth="1"/>
    <col min="2064" max="2064" width="4.5546875" style="97" bestFit="1" customWidth="1"/>
    <col min="2065" max="2065" width="20.6640625" style="97" customWidth="1"/>
    <col min="2066" max="2066" width="20.44140625" style="97" customWidth="1"/>
    <col min="2067" max="2067" width="3.6640625" style="97" customWidth="1"/>
    <col min="2068" max="2315" width="11.5546875" style="97"/>
    <col min="2316" max="2317" width="3.6640625" style="97" customWidth="1"/>
    <col min="2318" max="2318" width="25" style="97" customWidth="1"/>
    <col min="2319" max="2319" width="34" style="97" customWidth="1"/>
    <col min="2320" max="2320" width="4.5546875" style="97" bestFit="1" customWidth="1"/>
    <col min="2321" max="2321" width="20.6640625" style="97" customWidth="1"/>
    <col min="2322" max="2322" width="20.44140625" style="97" customWidth="1"/>
    <col min="2323" max="2323" width="3.6640625" style="97" customWidth="1"/>
    <col min="2324" max="2571" width="11.5546875" style="97"/>
    <col min="2572" max="2573" width="3.6640625" style="97" customWidth="1"/>
    <col min="2574" max="2574" width="25" style="97" customWidth="1"/>
    <col min="2575" max="2575" width="34" style="97" customWidth="1"/>
    <col min="2576" max="2576" width="4.5546875" style="97" bestFit="1" customWidth="1"/>
    <col min="2577" max="2577" width="20.6640625" style="97" customWidth="1"/>
    <col min="2578" max="2578" width="20.44140625" style="97" customWidth="1"/>
    <col min="2579" max="2579" width="3.6640625" style="97" customWidth="1"/>
    <col min="2580" max="2827" width="11.5546875" style="97"/>
    <col min="2828" max="2829" width="3.6640625" style="97" customWidth="1"/>
    <col min="2830" max="2830" width="25" style="97" customWidth="1"/>
    <col min="2831" max="2831" width="34" style="97" customWidth="1"/>
    <col min="2832" max="2832" width="4.5546875" style="97" bestFit="1" customWidth="1"/>
    <col min="2833" max="2833" width="20.6640625" style="97" customWidth="1"/>
    <col min="2834" max="2834" width="20.44140625" style="97" customWidth="1"/>
    <col min="2835" max="2835" width="3.6640625" style="97" customWidth="1"/>
    <col min="2836" max="3083" width="11.5546875" style="97"/>
    <col min="3084" max="3085" width="3.6640625" style="97" customWidth="1"/>
    <col min="3086" max="3086" width="25" style="97" customWidth="1"/>
    <col min="3087" max="3087" width="34" style="97" customWidth="1"/>
    <col min="3088" max="3088" width="4.5546875" style="97" bestFit="1" customWidth="1"/>
    <col min="3089" max="3089" width="20.6640625" style="97" customWidth="1"/>
    <col min="3090" max="3090" width="20.44140625" style="97" customWidth="1"/>
    <col min="3091" max="3091" width="3.6640625" style="97" customWidth="1"/>
    <col min="3092" max="3339" width="11.5546875" style="97"/>
    <col min="3340" max="3341" width="3.6640625" style="97" customWidth="1"/>
    <col min="3342" max="3342" width="25" style="97" customWidth="1"/>
    <col min="3343" max="3343" width="34" style="97" customWidth="1"/>
    <col min="3344" max="3344" width="4.5546875" style="97" bestFit="1" customWidth="1"/>
    <col min="3345" max="3345" width="20.6640625" style="97" customWidth="1"/>
    <col min="3346" max="3346" width="20.44140625" style="97" customWidth="1"/>
    <col min="3347" max="3347" width="3.6640625" style="97" customWidth="1"/>
    <col min="3348" max="3595" width="11.5546875" style="97"/>
    <col min="3596" max="3597" width="3.6640625" style="97" customWidth="1"/>
    <col min="3598" max="3598" width="25" style="97" customWidth="1"/>
    <col min="3599" max="3599" width="34" style="97" customWidth="1"/>
    <col min="3600" max="3600" width="4.5546875" style="97" bestFit="1" customWidth="1"/>
    <col min="3601" max="3601" width="20.6640625" style="97" customWidth="1"/>
    <col min="3602" max="3602" width="20.44140625" style="97" customWidth="1"/>
    <col min="3603" max="3603" width="3.6640625" style="97" customWidth="1"/>
    <col min="3604" max="3851" width="11.5546875" style="97"/>
    <col min="3852" max="3853" width="3.6640625" style="97" customWidth="1"/>
    <col min="3854" max="3854" width="25" style="97" customWidth="1"/>
    <col min="3855" max="3855" width="34" style="97" customWidth="1"/>
    <col min="3856" max="3856" width="4.5546875" style="97" bestFit="1" customWidth="1"/>
    <col min="3857" max="3857" width="20.6640625" style="97" customWidth="1"/>
    <col min="3858" max="3858" width="20.44140625" style="97" customWidth="1"/>
    <col min="3859" max="3859" width="3.6640625" style="97" customWidth="1"/>
    <col min="3860" max="4107" width="11.5546875" style="97"/>
    <col min="4108" max="4109" width="3.6640625" style="97" customWidth="1"/>
    <col min="4110" max="4110" width="25" style="97" customWidth="1"/>
    <col min="4111" max="4111" width="34" style="97" customWidth="1"/>
    <col min="4112" max="4112" width="4.5546875" style="97" bestFit="1" customWidth="1"/>
    <col min="4113" max="4113" width="20.6640625" style="97" customWidth="1"/>
    <col min="4114" max="4114" width="20.44140625" style="97" customWidth="1"/>
    <col min="4115" max="4115" width="3.6640625" style="97" customWidth="1"/>
    <col min="4116" max="4363" width="11.5546875" style="97"/>
    <col min="4364" max="4365" width="3.6640625" style="97" customWidth="1"/>
    <col min="4366" max="4366" width="25" style="97" customWidth="1"/>
    <col min="4367" max="4367" width="34" style="97" customWidth="1"/>
    <col min="4368" max="4368" width="4.5546875" style="97" bestFit="1" customWidth="1"/>
    <col min="4369" max="4369" width="20.6640625" style="97" customWidth="1"/>
    <col min="4370" max="4370" width="20.44140625" style="97" customWidth="1"/>
    <col min="4371" max="4371" width="3.6640625" style="97" customWidth="1"/>
    <col min="4372" max="4619" width="11.5546875" style="97"/>
    <col min="4620" max="4621" width="3.6640625" style="97" customWidth="1"/>
    <col min="4622" max="4622" width="25" style="97" customWidth="1"/>
    <col min="4623" max="4623" width="34" style="97" customWidth="1"/>
    <col min="4624" max="4624" width="4.5546875" style="97" bestFit="1" customWidth="1"/>
    <col min="4625" max="4625" width="20.6640625" style="97" customWidth="1"/>
    <col min="4626" max="4626" width="20.44140625" style="97" customWidth="1"/>
    <col min="4627" max="4627" width="3.6640625" style="97" customWidth="1"/>
    <col min="4628" max="4875" width="11.5546875" style="97"/>
    <col min="4876" max="4877" width="3.6640625" style="97" customWidth="1"/>
    <col min="4878" max="4878" width="25" style="97" customWidth="1"/>
    <col min="4879" max="4879" width="34" style="97" customWidth="1"/>
    <col min="4880" max="4880" width="4.5546875" style="97" bestFit="1" customWidth="1"/>
    <col min="4881" max="4881" width="20.6640625" style="97" customWidth="1"/>
    <col min="4882" max="4882" width="20.44140625" style="97" customWidth="1"/>
    <col min="4883" max="4883" width="3.6640625" style="97" customWidth="1"/>
    <col min="4884" max="5131" width="11.5546875" style="97"/>
    <col min="5132" max="5133" width="3.6640625" style="97" customWidth="1"/>
    <col min="5134" max="5134" width="25" style="97" customWidth="1"/>
    <col min="5135" max="5135" width="34" style="97" customWidth="1"/>
    <col min="5136" max="5136" width="4.5546875" style="97" bestFit="1" customWidth="1"/>
    <col min="5137" max="5137" width="20.6640625" style="97" customWidth="1"/>
    <col min="5138" max="5138" width="20.44140625" style="97" customWidth="1"/>
    <col min="5139" max="5139" width="3.6640625" style="97" customWidth="1"/>
    <col min="5140" max="5387" width="11.5546875" style="97"/>
    <col min="5388" max="5389" width="3.6640625" style="97" customWidth="1"/>
    <col min="5390" max="5390" width="25" style="97" customWidth="1"/>
    <col min="5391" max="5391" width="34" style="97" customWidth="1"/>
    <col min="5392" max="5392" width="4.5546875" style="97" bestFit="1" customWidth="1"/>
    <col min="5393" max="5393" width="20.6640625" style="97" customWidth="1"/>
    <col min="5394" max="5394" width="20.44140625" style="97" customWidth="1"/>
    <col min="5395" max="5395" width="3.6640625" style="97" customWidth="1"/>
    <col min="5396" max="5643" width="11.5546875" style="97"/>
    <col min="5644" max="5645" width="3.6640625" style="97" customWidth="1"/>
    <col min="5646" max="5646" width="25" style="97" customWidth="1"/>
    <col min="5647" max="5647" width="34" style="97" customWidth="1"/>
    <col min="5648" max="5648" width="4.5546875" style="97" bestFit="1" customWidth="1"/>
    <col min="5649" max="5649" width="20.6640625" style="97" customWidth="1"/>
    <col min="5650" max="5650" width="20.44140625" style="97" customWidth="1"/>
    <col min="5651" max="5651" width="3.6640625" style="97" customWidth="1"/>
    <col min="5652" max="5899" width="11.5546875" style="97"/>
    <col min="5900" max="5901" width="3.6640625" style="97" customWidth="1"/>
    <col min="5902" max="5902" width="25" style="97" customWidth="1"/>
    <col min="5903" max="5903" width="34" style="97" customWidth="1"/>
    <col min="5904" max="5904" width="4.5546875" style="97" bestFit="1" customWidth="1"/>
    <col min="5905" max="5905" width="20.6640625" style="97" customWidth="1"/>
    <col min="5906" max="5906" width="20.44140625" style="97" customWidth="1"/>
    <col min="5907" max="5907" width="3.6640625" style="97" customWidth="1"/>
    <col min="5908" max="6155" width="11.5546875" style="97"/>
    <col min="6156" max="6157" width="3.6640625" style="97" customWidth="1"/>
    <col min="6158" max="6158" width="25" style="97" customWidth="1"/>
    <col min="6159" max="6159" width="34" style="97" customWidth="1"/>
    <col min="6160" max="6160" width="4.5546875" style="97" bestFit="1" customWidth="1"/>
    <col min="6161" max="6161" width="20.6640625" style="97" customWidth="1"/>
    <col min="6162" max="6162" width="20.44140625" style="97" customWidth="1"/>
    <col min="6163" max="6163" width="3.6640625" style="97" customWidth="1"/>
    <col min="6164" max="6411" width="11.5546875" style="97"/>
    <col min="6412" max="6413" width="3.6640625" style="97" customWidth="1"/>
    <col min="6414" max="6414" width="25" style="97" customWidth="1"/>
    <col min="6415" max="6415" width="34" style="97" customWidth="1"/>
    <col min="6416" max="6416" width="4.5546875" style="97" bestFit="1" customWidth="1"/>
    <col min="6417" max="6417" width="20.6640625" style="97" customWidth="1"/>
    <col min="6418" max="6418" width="20.44140625" style="97" customWidth="1"/>
    <col min="6419" max="6419" width="3.6640625" style="97" customWidth="1"/>
    <col min="6420" max="6667" width="11.5546875" style="97"/>
    <col min="6668" max="6669" width="3.6640625" style="97" customWidth="1"/>
    <col min="6670" max="6670" width="25" style="97" customWidth="1"/>
    <col min="6671" max="6671" width="34" style="97" customWidth="1"/>
    <col min="6672" max="6672" width="4.5546875" style="97" bestFit="1" customWidth="1"/>
    <col min="6673" max="6673" width="20.6640625" style="97" customWidth="1"/>
    <col min="6674" max="6674" width="20.44140625" style="97" customWidth="1"/>
    <col min="6675" max="6675" width="3.6640625" style="97" customWidth="1"/>
    <col min="6676" max="6923" width="11.5546875" style="97"/>
    <col min="6924" max="6925" width="3.6640625" style="97" customWidth="1"/>
    <col min="6926" max="6926" width="25" style="97" customWidth="1"/>
    <col min="6927" max="6927" width="34" style="97" customWidth="1"/>
    <col min="6928" max="6928" width="4.5546875" style="97" bestFit="1" customWidth="1"/>
    <col min="6929" max="6929" width="20.6640625" style="97" customWidth="1"/>
    <col min="6930" max="6930" width="20.44140625" style="97" customWidth="1"/>
    <col min="6931" max="6931" width="3.6640625" style="97" customWidth="1"/>
    <col min="6932" max="7179" width="11.5546875" style="97"/>
    <col min="7180" max="7181" width="3.6640625" style="97" customWidth="1"/>
    <col min="7182" max="7182" width="25" style="97" customWidth="1"/>
    <col min="7183" max="7183" width="34" style="97" customWidth="1"/>
    <col min="7184" max="7184" width="4.5546875" style="97" bestFit="1" customWidth="1"/>
    <col min="7185" max="7185" width="20.6640625" style="97" customWidth="1"/>
    <col min="7186" max="7186" width="20.44140625" style="97" customWidth="1"/>
    <col min="7187" max="7187" width="3.6640625" style="97" customWidth="1"/>
    <col min="7188" max="7435" width="11.5546875" style="97"/>
    <col min="7436" max="7437" width="3.6640625" style="97" customWidth="1"/>
    <col min="7438" max="7438" width="25" style="97" customWidth="1"/>
    <col min="7439" max="7439" width="34" style="97" customWidth="1"/>
    <col min="7440" max="7440" width="4.5546875" style="97" bestFit="1" customWidth="1"/>
    <col min="7441" max="7441" width="20.6640625" style="97" customWidth="1"/>
    <col min="7442" max="7442" width="20.44140625" style="97" customWidth="1"/>
    <col min="7443" max="7443" width="3.6640625" style="97" customWidth="1"/>
    <col min="7444" max="7691" width="11.5546875" style="97"/>
    <col min="7692" max="7693" width="3.6640625" style="97" customWidth="1"/>
    <col min="7694" max="7694" width="25" style="97" customWidth="1"/>
    <col min="7695" max="7695" width="34" style="97" customWidth="1"/>
    <col min="7696" max="7696" width="4.5546875" style="97" bestFit="1" customWidth="1"/>
    <col min="7697" max="7697" width="20.6640625" style="97" customWidth="1"/>
    <col min="7698" max="7698" width="20.44140625" style="97" customWidth="1"/>
    <col min="7699" max="7699" width="3.6640625" style="97" customWidth="1"/>
    <col min="7700" max="7947" width="11.5546875" style="97"/>
    <col min="7948" max="7949" width="3.6640625" style="97" customWidth="1"/>
    <col min="7950" max="7950" width="25" style="97" customWidth="1"/>
    <col min="7951" max="7951" width="34" style="97" customWidth="1"/>
    <col min="7952" max="7952" width="4.5546875" style="97" bestFit="1" customWidth="1"/>
    <col min="7953" max="7953" width="20.6640625" style="97" customWidth="1"/>
    <col min="7954" max="7954" width="20.44140625" style="97" customWidth="1"/>
    <col min="7955" max="7955" width="3.6640625" style="97" customWidth="1"/>
    <col min="7956" max="8203" width="11.5546875" style="97"/>
    <col min="8204" max="8205" width="3.6640625" style="97" customWidth="1"/>
    <col min="8206" max="8206" width="25" style="97" customWidth="1"/>
    <col min="8207" max="8207" width="34" style="97" customWidth="1"/>
    <col min="8208" max="8208" width="4.5546875" style="97" bestFit="1" customWidth="1"/>
    <col min="8209" max="8209" width="20.6640625" style="97" customWidth="1"/>
    <col min="8210" max="8210" width="20.44140625" style="97" customWidth="1"/>
    <col min="8211" max="8211" width="3.6640625" style="97" customWidth="1"/>
    <col min="8212" max="8459" width="11.5546875" style="97"/>
    <col min="8460" max="8461" width="3.6640625" style="97" customWidth="1"/>
    <col min="8462" max="8462" width="25" style="97" customWidth="1"/>
    <col min="8463" max="8463" width="34" style="97" customWidth="1"/>
    <col min="8464" max="8464" width="4.5546875" style="97" bestFit="1" customWidth="1"/>
    <col min="8465" max="8465" width="20.6640625" style="97" customWidth="1"/>
    <col min="8466" max="8466" width="20.44140625" style="97" customWidth="1"/>
    <col min="8467" max="8467" width="3.6640625" style="97" customWidth="1"/>
    <col min="8468" max="8715" width="11.5546875" style="97"/>
    <col min="8716" max="8717" width="3.6640625" style="97" customWidth="1"/>
    <col min="8718" max="8718" width="25" style="97" customWidth="1"/>
    <col min="8719" max="8719" width="34" style="97" customWidth="1"/>
    <col min="8720" max="8720" width="4.5546875" style="97" bestFit="1" customWidth="1"/>
    <col min="8721" max="8721" width="20.6640625" style="97" customWidth="1"/>
    <col min="8722" max="8722" width="20.44140625" style="97" customWidth="1"/>
    <col min="8723" max="8723" width="3.6640625" style="97" customWidth="1"/>
    <col min="8724" max="8971" width="11.5546875" style="97"/>
    <col min="8972" max="8973" width="3.6640625" style="97" customWidth="1"/>
    <col min="8974" max="8974" width="25" style="97" customWidth="1"/>
    <col min="8975" max="8975" width="34" style="97" customWidth="1"/>
    <col min="8976" max="8976" width="4.5546875" style="97" bestFit="1" customWidth="1"/>
    <col min="8977" max="8977" width="20.6640625" style="97" customWidth="1"/>
    <col min="8978" max="8978" width="20.44140625" style="97" customWidth="1"/>
    <col min="8979" max="8979" width="3.6640625" style="97" customWidth="1"/>
    <col min="8980" max="9227" width="11.5546875" style="97"/>
    <col min="9228" max="9229" width="3.6640625" style="97" customWidth="1"/>
    <col min="9230" max="9230" width="25" style="97" customWidth="1"/>
    <col min="9231" max="9231" width="34" style="97" customWidth="1"/>
    <col min="9232" max="9232" width="4.5546875" style="97" bestFit="1" customWidth="1"/>
    <col min="9233" max="9233" width="20.6640625" style="97" customWidth="1"/>
    <col min="9234" max="9234" width="20.44140625" style="97" customWidth="1"/>
    <col min="9235" max="9235" width="3.6640625" style="97" customWidth="1"/>
    <col min="9236" max="9483" width="11.5546875" style="97"/>
    <col min="9484" max="9485" width="3.6640625" style="97" customWidth="1"/>
    <col min="9486" max="9486" width="25" style="97" customWidth="1"/>
    <col min="9487" max="9487" width="34" style="97" customWidth="1"/>
    <col min="9488" max="9488" width="4.5546875" style="97" bestFit="1" customWidth="1"/>
    <col min="9489" max="9489" width="20.6640625" style="97" customWidth="1"/>
    <col min="9490" max="9490" width="20.44140625" style="97" customWidth="1"/>
    <col min="9491" max="9491" width="3.6640625" style="97" customWidth="1"/>
    <col min="9492" max="9739" width="11.5546875" style="97"/>
    <col min="9740" max="9741" width="3.6640625" style="97" customWidth="1"/>
    <col min="9742" max="9742" width="25" style="97" customWidth="1"/>
    <col min="9743" max="9743" width="34" style="97" customWidth="1"/>
    <col min="9744" max="9744" width="4.5546875" style="97" bestFit="1" customWidth="1"/>
    <col min="9745" max="9745" width="20.6640625" style="97" customWidth="1"/>
    <col min="9746" max="9746" width="20.44140625" style="97" customWidth="1"/>
    <col min="9747" max="9747" width="3.6640625" style="97" customWidth="1"/>
    <col min="9748" max="9995" width="11.5546875" style="97"/>
    <col min="9996" max="9997" width="3.6640625" style="97" customWidth="1"/>
    <col min="9998" max="9998" width="25" style="97" customWidth="1"/>
    <col min="9999" max="9999" width="34" style="97" customWidth="1"/>
    <col min="10000" max="10000" width="4.5546875" style="97" bestFit="1" customWidth="1"/>
    <col min="10001" max="10001" width="20.6640625" style="97" customWidth="1"/>
    <col min="10002" max="10002" width="20.44140625" style="97" customWidth="1"/>
    <col min="10003" max="10003" width="3.6640625" style="97" customWidth="1"/>
    <col min="10004" max="10251" width="11.5546875" style="97"/>
    <col min="10252" max="10253" width="3.6640625" style="97" customWidth="1"/>
    <col min="10254" max="10254" width="25" style="97" customWidth="1"/>
    <col min="10255" max="10255" width="34" style="97" customWidth="1"/>
    <col min="10256" max="10256" width="4.5546875" style="97" bestFit="1" customWidth="1"/>
    <col min="10257" max="10257" width="20.6640625" style="97" customWidth="1"/>
    <col min="10258" max="10258" width="20.44140625" style="97" customWidth="1"/>
    <col min="10259" max="10259" width="3.6640625" style="97" customWidth="1"/>
    <col min="10260" max="10507" width="11.5546875" style="97"/>
    <col min="10508" max="10509" width="3.6640625" style="97" customWidth="1"/>
    <col min="10510" max="10510" width="25" style="97" customWidth="1"/>
    <col min="10511" max="10511" width="34" style="97" customWidth="1"/>
    <col min="10512" max="10512" width="4.5546875" style="97" bestFit="1" customWidth="1"/>
    <col min="10513" max="10513" width="20.6640625" style="97" customWidth="1"/>
    <col min="10514" max="10514" width="20.44140625" style="97" customWidth="1"/>
    <col min="10515" max="10515" width="3.6640625" style="97" customWidth="1"/>
    <col min="10516" max="10763" width="11.5546875" style="97"/>
    <col min="10764" max="10765" width="3.6640625" style="97" customWidth="1"/>
    <col min="10766" max="10766" width="25" style="97" customWidth="1"/>
    <col min="10767" max="10767" width="34" style="97" customWidth="1"/>
    <col min="10768" max="10768" width="4.5546875" style="97" bestFit="1" customWidth="1"/>
    <col min="10769" max="10769" width="20.6640625" style="97" customWidth="1"/>
    <col min="10770" max="10770" width="20.44140625" style="97" customWidth="1"/>
    <col min="10771" max="10771" width="3.6640625" style="97" customWidth="1"/>
    <col min="10772" max="11019" width="11.5546875" style="97"/>
    <col min="11020" max="11021" width="3.6640625" style="97" customWidth="1"/>
    <col min="11022" max="11022" width="25" style="97" customWidth="1"/>
    <col min="11023" max="11023" width="34" style="97" customWidth="1"/>
    <col min="11024" max="11024" width="4.5546875" style="97" bestFit="1" customWidth="1"/>
    <col min="11025" max="11025" width="20.6640625" style="97" customWidth="1"/>
    <col min="11026" max="11026" width="20.44140625" style="97" customWidth="1"/>
    <col min="11027" max="11027" width="3.6640625" style="97" customWidth="1"/>
    <col min="11028" max="11275" width="11.5546875" style="97"/>
    <col min="11276" max="11277" width="3.6640625" style="97" customWidth="1"/>
    <col min="11278" max="11278" width="25" style="97" customWidth="1"/>
    <col min="11279" max="11279" width="34" style="97" customWidth="1"/>
    <col min="11280" max="11280" width="4.5546875" style="97" bestFit="1" customWidth="1"/>
    <col min="11281" max="11281" width="20.6640625" style="97" customWidth="1"/>
    <col min="11282" max="11282" width="20.44140625" style="97" customWidth="1"/>
    <col min="11283" max="11283" width="3.6640625" style="97" customWidth="1"/>
    <col min="11284" max="11531" width="11.5546875" style="97"/>
    <col min="11532" max="11533" width="3.6640625" style="97" customWidth="1"/>
    <col min="11534" max="11534" width="25" style="97" customWidth="1"/>
    <col min="11535" max="11535" width="34" style="97" customWidth="1"/>
    <col min="11536" max="11536" width="4.5546875" style="97" bestFit="1" customWidth="1"/>
    <col min="11537" max="11537" width="20.6640625" style="97" customWidth="1"/>
    <col min="11538" max="11538" width="20.44140625" style="97" customWidth="1"/>
    <col min="11539" max="11539" width="3.6640625" style="97" customWidth="1"/>
    <col min="11540" max="11787" width="11.5546875" style="97"/>
    <col min="11788" max="11789" width="3.6640625" style="97" customWidth="1"/>
    <col min="11790" max="11790" width="25" style="97" customWidth="1"/>
    <col min="11791" max="11791" width="34" style="97" customWidth="1"/>
    <col min="11792" max="11792" width="4.5546875" style="97" bestFit="1" customWidth="1"/>
    <col min="11793" max="11793" width="20.6640625" style="97" customWidth="1"/>
    <col min="11794" max="11794" width="20.44140625" style="97" customWidth="1"/>
    <col min="11795" max="11795" width="3.6640625" style="97" customWidth="1"/>
    <col min="11796" max="12043" width="11.5546875" style="97"/>
    <col min="12044" max="12045" width="3.6640625" style="97" customWidth="1"/>
    <col min="12046" max="12046" width="25" style="97" customWidth="1"/>
    <col min="12047" max="12047" width="34" style="97" customWidth="1"/>
    <col min="12048" max="12048" width="4.5546875" style="97" bestFit="1" customWidth="1"/>
    <col min="12049" max="12049" width="20.6640625" style="97" customWidth="1"/>
    <col min="12050" max="12050" width="20.44140625" style="97" customWidth="1"/>
    <col min="12051" max="12051" width="3.6640625" style="97" customWidth="1"/>
    <col min="12052" max="12299" width="11.5546875" style="97"/>
    <col min="12300" max="12301" width="3.6640625" style="97" customWidth="1"/>
    <col min="12302" max="12302" width="25" style="97" customWidth="1"/>
    <col min="12303" max="12303" width="34" style="97" customWidth="1"/>
    <col min="12304" max="12304" width="4.5546875" style="97" bestFit="1" customWidth="1"/>
    <col min="12305" max="12305" width="20.6640625" style="97" customWidth="1"/>
    <col min="12306" max="12306" width="20.44140625" style="97" customWidth="1"/>
    <col min="12307" max="12307" width="3.6640625" style="97" customWidth="1"/>
    <col min="12308" max="12555" width="11.5546875" style="97"/>
    <col min="12556" max="12557" width="3.6640625" style="97" customWidth="1"/>
    <col min="12558" max="12558" width="25" style="97" customWidth="1"/>
    <col min="12559" max="12559" width="34" style="97" customWidth="1"/>
    <col min="12560" max="12560" width="4.5546875" style="97" bestFit="1" customWidth="1"/>
    <col min="12561" max="12561" width="20.6640625" style="97" customWidth="1"/>
    <col min="12562" max="12562" width="20.44140625" style="97" customWidth="1"/>
    <col min="12563" max="12563" width="3.6640625" style="97" customWidth="1"/>
    <col min="12564" max="12811" width="11.5546875" style="97"/>
    <col min="12812" max="12813" width="3.6640625" style="97" customWidth="1"/>
    <col min="12814" max="12814" width="25" style="97" customWidth="1"/>
    <col min="12815" max="12815" width="34" style="97" customWidth="1"/>
    <col min="12816" max="12816" width="4.5546875" style="97" bestFit="1" customWidth="1"/>
    <col min="12817" max="12817" width="20.6640625" style="97" customWidth="1"/>
    <col min="12818" max="12818" width="20.44140625" style="97" customWidth="1"/>
    <col min="12819" max="12819" width="3.6640625" style="97" customWidth="1"/>
    <col min="12820" max="13067" width="11.5546875" style="97"/>
    <col min="13068" max="13069" width="3.6640625" style="97" customWidth="1"/>
    <col min="13070" max="13070" width="25" style="97" customWidth="1"/>
    <col min="13071" max="13071" width="34" style="97" customWidth="1"/>
    <col min="13072" max="13072" width="4.5546875" style="97" bestFit="1" customWidth="1"/>
    <col min="13073" max="13073" width="20.6640625" style="97" customWidth="1"/>
    <col min="13074" max="13074" width="20.44140625" style="97" customWidth="1"/>
    <col min="13075" max="13075" width="3.6640625" style="97" customWidth="1"/>
    <col min="13076" max="13323" width="11.5546875" style="97"/>
    <col min="13324" max="13325" width="3.6640625" style="97" customWidth="1"/>
    <col min="13326" max="13326" width="25" style="97" customWidth="1"/>
    <col min="13327" max="13327" width="34" style="97" customWidth="1"/>
    <col min="13328" max="13328" width="4.5546875" style="97" bestFit="1" customWidth="1"/>
    <col min="13329" max="13329" width="20.6640625" style="97" customWidth="1"/>
    <col min="13330" max="13330" width="20.44140625" style="97" customWidth="1"/>
    <col min="13331" max="13331" width="3.6640625" style="97" customWidth="1"/>
    <col min="13332" max="13579" width="11.5546875" style="97"/>
    <col min="13580" max="13581" width="3.6640625" style="97" customWidth="1"/>
    <col min="13582" max="13582" width="25" style="97" customWidth="1"/>
    <col min="13583" max="13583" width="34" style="97" customWidth="1"/>
    <col min="13584" max="13584" width="4.5546875" style="97" bestFit="1" customWidth="1"/>
    <col min="13585" max="13585" width="20.6640625" style="97" customWidth="1"/>
    <col min="13586" max="13586" width="20.44140625" style="97" customWidth="1"/>
    <col min="13587" max="13587" width="3.6640625" style="97" customWidth="1"/>
    <col min="13588" max="13835" width="11.5546875" style="97"/>
    <col min="13836" max="13837" width="3.6640625" style="97" customWidth="1"/>
    <col min="13838" max="13838" width="25" style="97" customWidth="1"/>
    <col min="13839" max="13839" width="34" style="97" customWidth="1"/>
    <col min="13840" max="13840" width="4.5546875" style="97" bestFit="1" customWidth="1"/>
    <col min="13841" max="13841" width="20.6640625" style="97" customWidth="1"/>
    <col min="13842" max="13842" width="20.44140625" style="97" customWidth="1"/>
    <col min="13843" max="13843" width="3.6640625" style="97" customWidth="1"/>
    <col min="13844" max="14091" width="11.5546875" style="97"/>
    <col min="14092" max="14093" width="3.6640625" style="97" customWidth="1"/>
    <col min="14094" max="14094" width="25" style="97" customWidth="1"/>
    <col min="14095" max="14095" width="34" style="97" customWidth="1"/>
    <col min="14096" max="14096" width="4.5546875" style="97" bestFit="1" customWidth="1"/>
    <col min="14097" max="14097" width="20.6640625" style="97" customWidth="1"/>
    <col min="14098" max="14098" width="20.44140625" style="97" customWidth="1"/>
    <col min="14099" max="14099" width="3.6640625" style="97" customWidth="1"/>
    <col min="14100" max="14347" width="11.5546875" style="97"/>
    <col min="14348" max="14349" width="3.6640625" style="97" customWidth="1"/>
    <col min="14350" max="14350" width="25" style="97" customWidth="1"/>
    <col min="14351" max="14351" width="34" style="97" customWidth="1"/>
    <col min="14352" max="14352" width="4.5546875" style="97" bestFit="1" customWidth="1"/>
    <col min="14353" max="14353" width="20.6640625" style="97" customWidth="1"/>
    <col min="14354" max="14354" width="20.44140625" style="97" customWidth="1"/>
    <col min="14355" max="14355" width="3.6640625" style="97" customWidth="1"/>
    <col min="14356" max="14603" width="11.5546875" style="97"/>
    <col min="14604" max="14605" width="3.6640625" style="97" customWidth="1"/>
    <col min="14606" max="14606" width="25" style="97" customWidth="1"/>
    <col min="14607" max="14607" width="34" style="97" customWidth="1"/>
    <col min="14608" max="14608" width="4.5546875" style="97" bestFit="1" customWidth="1"/>
    <col min="14609" max="14609" width="20.6640625" style="97" customWidth="1"/>
    <col min="14610" max="14610" width="20.44140625" style="97" customWidth="1"/>
    <col min="14611" max="14611" width="3.6640625" style="97" customWidth="1"/>
    <col min="14612" max="14859" width="11.5546875" style="97"/>
    <col min="14860" max="14861" width="3.6640625" style="97" customWidth="1"/>
    <col min="14862" max="14862" width="25" style="97" customWidth="1"/>
    <col min="14863" max="14863" width="34" style="97" customWidth="1"/>
    <col min="14864" max="14864" width="4.5546875" style="97" bestFit="1" customWidth="1"/>
    <col min="14865" max="14865" width="20.6640625" style="97" customWidth="1"/>
    <col min="14866" max="14866" width="20.44140625" style="97" customWidth="1"/>
    <col min="14867" max="14867" width="3.6640625" style="97" customWidth="1"/>
    <col min="14868" max="15115" width="11.5546875" style="97"/>
    <col min="15116" max="15117" width="3.6640625" style="97" customWidth="1"/>
    <col min="15118" max="15118" width="25" style="97" customWidth="1"/>
    <col min="15119" max="15119" width="34" style="97" customWidth="1"/>
    <col min="15120" max="15120" width="4.5546875" style="97" bestFit="1" customWidth="1"/>
    <col min="15121" max="15121" width="20.6640625" style="97" customWidth="1"/>
    <col min="15122" max="15122" width="20.44140625" style="97" customWidth="1"/>
    <col min="15123" max="15123" width="3.6640625" style="97" customWidth="1"/>
    <col min="15124" max="15371" width="11.5546875" style="97"/>
    <col min="15372" max="15373" width="3.6640625" style="97" customWidth="1"/>
    <col min="15374" max="15374" width="25" style="97" customWidth="1"/>
    <col min="15375" max="15375" width="34" style="97" customWidth="1"/>
    <col min="15376" max="15376" width="4.5546875" style="97" bestFit="1" customWidth="1"/>
    <col min="15377" max="15377" width="20.6640625" style="97" customWidth="1"/>
    <col min="15378" max="15378" width="20.44140625" style="97" customWidth="1"/>
    <col min="15379" max="15379" width="3.6640625" style="97" customWidth="1"/>
    <col min="15380" max="15627" width="11.5546875" style="97"/>
    <col min="15628" max="15629" width="3.6640625" style="97" customWidth="1"/>
    <col min="15630" max="15630" width="25" style="97" customWidth="1"/>
    <col min="15631" max="15631" width="34" style="97" customWidth="1"/>
    <col min="15632" max="15632" width="4.5546875" style="97" bestFit="1" customWidth="1"/>
    <col min="15633" max="15633" width="20.6640625" style="97" customWidth="1"/>
    <col min="15634" max="15634" width="20.44140625" style="97" customWidth="1"/>
    <col min="15635" max="15635" width="3.6640625" style="97" customWidth="1"/>
    <col min="15636" max="15883" width="11.5546875" style="97"/>
    <col min="15884" max="15885" width="3.6640625" style="97" customWidth="1"/>
    <col min="15886" max="15886" width="25" style="97" customWidth="1"/>
    <col min="15887" max="15887" width="34" style="97" customWidth="1"/>
    <col min="15888" max="15888" width="4.5546875" style="97" bestFit="1" customWidth="1"/>
    <col min="15889" max="15889" width="20.6640625" style="97" customWidth="1"/>
    <col min="15890" max="15890" width="20.44140625" style="97" customWidth="1"/>
    <col min="15891" max="15891" width="3.6640625" style="97" customWidth="1"/>
    <col min="15892" max="16139" width="11.5546875" style="97"/>
    <col min="16140" max="16141" width="3.6640625" style="97" customWidth="1"/>
    <col min="16142" max="16142" width="25" style="97" customWidth="1"/>
    <col min="16143" max="16143" width="34" style="97" customWidth="1"/>
    <col min="16144" max="16144" width="4.5546875" style="97" bestFit="1" customWidth="1"/>
    <col min="16145" max="16145" width="20.6640625" style="97" customWidth="1"/>
    <col min="16146" max="16146" width="20.44140625" style="97" customWidth="1"/>
    <col min="16147" max="16147" width="3.6640625" style="97" customWidth="1"/>
    <col min="16148" max="16384" width="11.5546875" style="97"/>
  </cols>
  <sheetData>
    <row r="1" spans="2:22" ht="13.8" x14ac:dyDescent="0.25"/>
    <row r="2" spans="2:22" ht="18.75" customHeight="1" x14ac:dyDescent="0.25">
      <c r="B2" s="99"/>
      <c r="C2" s="100"/>
      <c r="D2" s="100"/>
      <c r="E2" s="101"/>
      <c r="F2" s="102"/>
      <c r="H2" s="97"/>
      <c r="I2" s="97"/>
      <c r="J2" s="97"/>
      <c r="K2" s="97"/>
      <c r="L2" s="97"/>
      <c r="M2" s="97"/>
      <c r="N2" s="97"/>
      <c r="O2" s="97"/>
      <c r="P2" s="97"/>
      <c r="Q2" s="97"/>
      <c r="R2" s="97"/>
    </row>
    <row r="3" spans="2:22" ht="44.25" customHeight="1" x14ac:dyDescent="0.25">
      <c r="B3" s="103"/>
      <c r="C3" s="158" t="s">
        <v>33</v>
      </c>
      <c r="D3" s="158"/>
      <c r="E3" s="158"/>
      <c r="F3" s="104"/>
      <c r="H3" s="97"/>
      <c r="I3" s="97"/>
      <c r="J3" s="97"/>
      <c r="K3" s="97"/>
      <c r="L3" s="97"/>
      <c r="M3" s="97"/>
      <c r="N3" s="97"/>
      <c r="O3" s="97"/>
      <c r="P3" s="97"/>
      <c r="Q3" s="97"/>
      <c r="R3" s="97"/>
    </row>
    <row r="4" spans="2:22" ht="15" customHeight="1" x14ac:dyDescent="0.25">
      <c r="B4" s="103"/>
      <c r="C4" s="105"/>
      <c r="D4" s="105"/>
      <c r="E4" s="106"/>
      <c r="F4" s="107"/>
      <c r="H4" s="97"/>
      <c r="I4" s="97"/>
      <c r="J4" s="97"/>
      <c r="K4" s="97"/>
      <c r="L4" s="97"/>
      <c r="M4" s="97"/>
      <c r="N4" s="97"/>
      <c r="O4" s="97"/>
      <c r="P4" s="97"/>
      <c r="Q4" s="97"/>
      <c r="R4" s="97"/>
    </row>
    <row r="5" spans="2:22" ht="23.25" customHeight="1" x14ac:dyDescent="0.25">
      <c r="B5" s="103"/>
      <c r="C5" s="160" t="s">
        <v>0</v>
      </c>
      <c r="D5" s="160"/>
      <c r="E5" s="160"/>
      <c r="F5" s="108"/>
      <c r="H5" s="109"/>
      <c r="I5" s="101"/>
      <c r="J5" s="101"/>
      <c r="K5" s="101"/>
      <c r="L5" s="101"/>
      <c r="M5" s="101"/>
      <c r="N5" s="101"/>
      <c r="O5" s="101"/>
      <c r="P5" s="110"/>
      <c r="Q5" s="97"/>
      <c r="R5" s="97"/>
    </row>
    <row r="6" spans="2:22" ht="18.75" customHeight="1" x14ac:dyDescent="0.25">
      <c r="B6" s="103"/>
      <c r="C6" s="152" t="s">
        <v>8</v>
      </c>
      <c r="D6" s="152"/>
      <c r="E6" s="130" t="str">
        <f>IF(Overview!$E$6="","",Overview!$E$6)</f>
        <v/>
      </c>
      <c r="F6" s="108"/>
      <c r="H6" s="112"/>
      <c r="I6" s="156" t="s">
        <v>57</v>
      </c>
      <c r="J6" s="156"/>
      <c r="K6" s="156"/>
      <c r="L6" s="156"/>
      <c r="M6" s="156"/>
      <c r="N6" s="156"/>
      <c r="O6" s="156"/>
      <c r="P6" s="113"/>
      <c r="Q6" s="97"/>
      <c r="R6" s="97"/>
    </row>
    <row r="7" spans="2:22" ht="18.75" customHeight="1" x14ac:dyDescent="0.25">
      <c r="B7" s="103"/>
      <c r="C7" s="152" t="s">
        <v>9</v>
      </c>
      <c r="D7" s="152"/>
      <c r="E7" s="130" t="str">
        <f>IF(Overview!$E$7="","",Overview!$E$7)</f>
        <v/>
      </c>
      <c r="F7" s="108"/>
      <c r="H7" s="112"/>
      <c r="I7" s="156"/>
      <c r="J7" s="156"/>
      <c r="K7" s="156"/>
      <c r="L7" s="156"/>
      <c r="M7" s="156"/>
      <c r="N7" s="156"/>
      <c r="O7" s="156"/>
      <c r="P7" s="113"/>
      <c r="Q7" s="97"/>
      <c r="R7" s="97"/>
    </row>
    <row r="8" spans="2:22" ht="18.75" customHeight="1" x14ac:dyDescent="0.25">
      <c r="B8" s="103"/>
      <c r="C8" s="152" t="s">
        <v>10</v>
      </c>
      <c r="D8" s="152"/>
      <c r="E8" s="130" t="str">
        <f>IF(Overview!$E$8="","",Overview!$E$8)</f>
        <v/>
      </c>
      <c r="F8" s="108"/>
      <c r="H8" s="112"/>
      <c r="I8" s="156"/>
      <c r="J8" s="156"/>
      <c r="K8" s="156"/>
      <c r="L8" s="156"/>
      <c r="M8" s="156"/>
      <c r="N8" s="156"/>
      <c r="O8" s="156"/>
      <c r="P8" s="113"/>
      <c r="Q8" s="97"/>
      <c r="R8" s="97"/>
    </row>
    <row r="9" spans="2:22" ht="18.75" customHeight="1" x14ac:dyDescent="0.25">
      <c r="B9" s="103"/>
      <c r="C9" s="152" t="s">
        <v>15</v>
      </c>
      <c r="D9" s="152"/>
      <c r="E9" s="130" t="str">
        <f>IF(Overview!$E$9="","",Overview!$E$9)</f>
        <v>Rückkehr</v>
      </c>
      <c r="F9" s="108"/>
      <c r="H9" s="112"/>
      <c r="I9" s="156"/>
      <c r="J9" s="156"/>
      <c r="K9" s="156"/>
      <c r="L9" s="156"/>
      <c r="M9" s="156"/>
      <c r="N9" s="156"/>
      <c r="O9" s="156"/>
      <c r="P9" s="113"/>
      <c r="Q9" s="97"/>
      <c r="R9" s="97"/>
    </row>
    <row r="10" spans="2:22" ht="18.75" customHeight="1" x14ac:dyDescent="0.25">
      <c r="B10" s="103"/>
      <c r="C10" s="152" t="s">
        <v>11</v>
      </c>
      <c r="D10" s="152"/>
      <c r="E10" s="130" t="str">
        <f>IF(Overview!$E$10="","",Overview!$E$10)</f>
        <v/>
      </c>
      <c r="F10" s="108"/>
      <c r="H10" s="112"/>
      <c r="I10" s="156"/>
      <c r="J10" s="156"/>
      <c r="K10" s="156"/>
      <c r="L10" s="156"/>
      <c r="M10" s="156"/>
      <c r="N10" s="156"/>
      <c r="O10" s="156"/>
      <c r="P10" s="113"/>
      <c r="Q10" s="97"/>
      <c r="R10" s="97"/>
      <c r="V10" s="114"/>
    </row>
    <row r="11" spans="2:22" ht="18.75" customHeight="1" x14ac:dyDescent="0.25">
      <c r="B11" s="103"/>
      <c r="C11" s="152" t="s">
        <v>1</v>
      </c>
      <c r="D11" s="152"/>
      <c r="E11" s="115" t="str">
        <f>IF(Overview!$E$11="","",Overview!$E$11)</f>
        <v/>
      </c>
      <c r="F11" s="108"/>
      <c r="H11" s="112"/>
      <c r="I11" s="156"/>
      <c r="J11" s="156"/>
      <c r="K11" s="156"/>
      <c r="L11" s="156"/>
      <c r="M11" s="156"/>
      <c r="N11" s="156"/>
      <c r="O11" s="156"/>
      <c r="P11" s="113"/>
      <c r="Q11" s="97"/>
      <c r="R11" s="97"/>
    </row>
    <row r="12" spans="2:22" ht="18.75" customHeight="1" x14ac:dyDescent="0.25">
      <c r="B12" s="103"/>
      <c r="C12" s="152" t="s">
        <v>2</v>
      </c>
      <c r="D12" s="152"/>
      <c r="E12" s="115" t="str">
        <f>IF(Overview!$E$12="","",Overview!$E$12)</f>
        <v/>
      </c>
      <c r="F12" s="108"/>
      <c r="H12" s="112"/>
      <c r="I12" s="156"/>
      <c r="J12" s="156"/>
      <c r="K12" s="156"/>
      <c r="L12" s="156"/>
      <c r="M12" s="156"/>
      <c r="N12" s="156"/>
      <c r="O12" s="156"/>
      <c r="P12" s="113"/>
      <c r="Q12" s="97"/>
      <c r="R12" s="97"/>
    </row>
    <row r="13" spans="2:22" ht="18.75" customHeight="1" x14ac:dyDescent="0.25">
      <c r="B13" s="103"/>
      <c r="C13" s="152" t="s">
        <v>3</v>
      </c>
      <c r="D13" s="152"/>
      <c r="E13" s="116" t="str">
        <f>Overview!E13</f>
        <v>befüllt sich automatisch</v>
      </c>
      <c r="F13" s="108"/>
      <c r="H13" s="112"/>
      <c r="I13" s="156"/>
      <c r="J13" s="156"/>
      <c r="K13" s="156"/>
      <c r="L13" s="156"/>
      <c r="M13" s="156"/>
      <c r="N13" s="156"/>
      <c r="O13" s="156"/>
      <c r="P13" s="113"/>
      <c r="Q13" s="97"/>
      <c r="R13" s="97"/>
    </row>
    <row r="14" spans="2:22" ht="12.75" customHeight="1" x14ac:dyDescent="0.25">
      <c r="B14" s="103"/>
      <c r="C14" s="103"/>
      <c r="D14" s="105"/>
      <c r="E14" s="106"/>
      <c r="F14" s="108"/>
      <c r="H14" s="134"/>
      <c r="I14" s="133"/>
      <c r="J14" s="133"/>
      <c r="K14" s="133"/>
      <c r="L14" s="133"/>
      <c r="M14" s="133"/>
      <c r="N14" s="133"/>
      <c r="O14" s="133"/>
      <c r="P14" s="135"/>
      <c r="Q14" s="97"/>
      <c r="R14" s="97"/>
    </row>
    <row r="15" spans="2:22" ht="23.25" customHeight="1" x14ac:dyDescent="0.25">
      <c r="B15" s="103"/>
      <c r="C15" s="161" t="s">
        <v>12</v>
      </c>
      <c r="D15" s="162"/>
      <c r="E15" s="163"/>
      <c r="F15" s="108"/>
      <c r="H15" s="97"/>
      <c r="I15" s="97"/>
      <c r="J15" s="97"/>
      <c r="K15" s="97"/>
      <c r="L15" s="97"/>
      <c r="M15" s="97"/>
      <c r="N15" s="97"/>
      <c r="O15" s="97"/>
      <c r="P15" s="97"/>
      <c r="Q15" s="97"/>
      <c r="R15" s="97"/>
    </row>
    <row r="16" spans="2:22" ht="18.75" customHeight="1" x14ac:dyDescent="0.25">
      <c r="B16" s="103"/>
      <c r="C16" s="164" t="s">
        <v>4</v>
      </c>
      <c r="D16" s="165"/>
      <c r="E16" s="115" t="str">
        <f>E11</f>
        <v/>
      </c>
      <c r="F16" s="108"/>
      <c r="H16" s="97"/>
      <c r="I16" s="97"/>
      <c r="J16" s="97"/>
      <c r="K16" s="97"/>
      <c r="L16" s="97"/>
      <c r="M16" s="97"/>
      <c r="N16" s="97"/>
      <c r="O16" s="97"/>
      <c r="P16" s="97"/>
      <c r="Q16" s="97"/>
      <c r="R16" s="97"/>
    </row>
    <row r="17" spans="2:19" ht="18.75" customHeight="1" x14ac:dyDescent="0.25">
      <c r="B17" s="103"/>
      <c r="C17" s="164" t="s">
        <v>5</v>
      </c>
      <c r="D17" s="165"/>
      <c r="E17" s="115">
        <v>46022</v>
      </c>
      <c r="F17" s="108"/>
      <c r="H17" s="97"/>
      <c r="I17" s="97"/>
      <c r="J17" s="97"/>
      <c r="K17" s="97"/>
      <c r="L17" s="97"/>
      <c r="M17" s="97"/>
      <c r="N17" s="97"/>
      <c r="O17" s="97"/>
      <c r="P17" s="97"/>
      <c r="Q17" s="97"/>
      <c r="R17" s="97"/>
    </row>
    <row r="18" spans="2:19" ht="18.75" customHeight="1" x14ac:dyDescent="0.25">
      <c r="B18" s="103"/>
      <c r="C18" s="164" t="s">
        <v>13</v>
      </c>
      <c r="D18" s="165"/>
      <c r="E18" s="16">
        <f>IF(OR($E$16="",$E$13="befüllt sich automatisch"),0,(($E$17-$E$16)/30.5)/$E$13)</f>
        <v>0</v>
      </c>
      <c r="F18" s="108"/>
      <c r="H18" s="97"/>
      <c r="I18" s="97"/>
      <c r="J18" s="97"/>
      <c r="K18" s="97"/>
      <c r="L18" s="97"/>
      <c r="M18" s="97"/>
      <c r="N18" s="97"/>
      <c r="O18" s="97"/>
      <c r="P18" s="97"/>
      <c r="Q18" s="97"/>
      <c r="R18" s="97"/>
    </row>
    <row r="19" spans="2:19" ht="18.75" customHeight="1" x14ac:dyDescent="0.25">
      <c r="B19" s="118"/>
      <c r="C19" s="119"/>
      <c r="D19" s="119"/>
      <c r="E19" s="119"/>
      <c r="F19" s="120"/>
      <c r="H19" s="97"/>
      <c r="I19" s="97"/>
      <c r="J19" s="97"/>
      <c r="K19" s="97"/>
      <c r="L19" s="97"/>
      <c r="M19" s="97"/>
      <c r="N19" s="97"/>
      <c r="O19" s="97"/>
      <c r="P19" s="97"/>
      <c r="Q19" s="97"/>
      <c r="R19" s="97"/>
    </row>
    <row r="20" spans="2:19" ht="13.8" x14ac:dyDescent="0.25"/>
    <row r="21" spans="2:19" ht="12" customHeight="1" x14ac:dyDescent="0.25">
      <c r="B21" s="99"/>
      <c r="C21" s="121"/>
      <c r="D21" s="100"/>
      <c r="E21" s="100"/>
      <c r="F21" s="100"/>
      <c r="G21" s="100"/>
      <c r="H21" s="100"/>
      <c r="I21" s="100"/>
      <c r="J21" s="100"/>
      <c r="K21" s="100"/>
      <c r="L21" s="100"/>
      <c r="M21" s="100"/>
      <c r="N21" s="100"/>
      <c r="O21" s="100"/>
      <c r="P21" s="100"/>
      <c r="Q21" s="157"/>
      <c r="R21" s="100"/>
      <c r="S21" s="102"/>
    </row>
    <row r="22" spans="2:19" ht="21" customHeight="1" x14ac:dyDescent="0.25">
      <c r="B22" s="103"/>
      <c r="C22" s="153" t="s">
        <v>30</v>
      </c>
      <c r="D22" s="153"/>
      <c r="E22" s="153"/>
      <c r="F22" s="122"/>
      <c r="G22" s="123" t="s">
        <v>28</v>
      </c>
      <c r="H22" s="131" t="s">
        <v>17</v>
      </c>
      <c r="I22" s="131" t="s">
        <v>18</v>
      </c>
      <c r="J22" s="131" t="s">
        <v>19</v>
      </c>
      <c r="K22" s="131" t="s">
        <v>20</v>
      </c>
      <c r="L22" s="131" t="s">
        <v>21</v>
      </c>
      <c r="M22" s="131" t="s">
        <v>22</v>
      </c>
      <c r="N22" s="131" t="s">
        <v>24</v>
      </c>
      <c r="O22" s="131" t="s">
        <v>23</v>
      </c>
      <c r="P22" s="131" t="s">
        <v>25</v>
      </c>
      <c r="Q22" s="158"/>
      <c r="R22" s="131" t="s">
        <v>32</v>
      </c>
      <c r="S22" s="107"/>
    </row>
    <row r="23" spans="2:19" ht="18.600000000000001" customHeight="1" x14ac:dyDescent="0.25">
      <c r="B23" s="103"/>
      <c r="C23" s="138" t="s">
        <v>71</v>
      </c>
      <c r="D23" s="139" t="s">
        <v>26</v>
      </c>
      <c r="E23" s="139"/>
      <c r="F23" s="21"/>
      <c r="G23" s="125">
        <f>SUM(H23:P23)</f>
        <v>0</v>
      </c>
      <c r="H23" s="127"/>
      <c r="I23" s="127"/>
      <c r="J23" s="127"/>
      <c r="K23" s="127"/>
      <c r="L23" s="127"/>
      <c r="M23" s="127"/>
      <c r="N23" s="127"/>
      <c r="O23" s="127"/>
      <c r="P23" s="127"/>
      <c r="Q23" s="158"/>
      <c r="R23" s="22"/>
      <c r="S23" s="107"/>
    </row>
    <row r="24" spans="2:19" ht="28.2" customHeight="1" x14ac:dyDescent="0.25">
      <c r="B24" s="103"/>
      <c r="C24" s="23" t="s">
        <v>72</v>
      </c>
      <c r="D24" s="139" t="s">
        <v>73</v>
      </c>
      <c r="E24" s="139"/>
      <c r="F24" s="24"/>
      <c r="G24" s="125">
        <f t="shared" ref="G24:G28" si="0">SUM(H24:P24)</f>
        <v>0</v>
      </c>
      <c r="H24" s="127"/>
      <c r="I24" s="127"/>
      <c r="J24" s="127"/>
      <c r="K24" s="127"/>
      <c r="L24" s="127"/>
      <c r="M24" s="127"/>
      <c r="N24" s="127"/>
      <c r="O24" s="127"/>
      <c r="P24" s="127"/>
      <c r="Q24" s="158"/>
      <c r="R24" s="22"/>
      <c r="S24" s="107"/>
    </row>
    <row r="25" spans="2:19" ht="28.2" customHeight="1" x14ac:dyDescent="0.25">
      <c r="B25" s="103"/>
      <c r="C25" s="23" t="s">
        <v>74</v>
      </c>
      <c r="D25" s="139" t="s">
        <v>75</v>
      </c>
      <c r="E25" s="139"/>
      <c r="F25" s="24"/>
      <c r="G25" s="125">
        <f t="shared" si="0"/>
        <v>0</v>
      </c>
      <c r="H25" s="127"/>
      <c r="I25" s="127"/>
      <c r="J25" s="127"/>
      <c r="K25" s="127"/>
      <c r="L25" s="127"/>
      <c r="M25" s="127"/>
      <c r="N25" s="127"/>
      <c r="O25" s="127"/>
      <c r="P25" s="127"/>
      <c r="Q25" s="158"/>
      <c r="R25" s="22"/>
      <c r="S25" s="107"/>
    </row>
    <row r="26" spans="2:19" ht="18.600000000000001" customHeight="1" x14ac:dyDescent="0.25">
      <c r="B26" s="103"/>
      <c r="C26" s="23" t="s">
        <v>76</v>
      </c>
      <c r="D26" s="139" t="s">
        <v>77</v>
      </c>
      <c r="E26" s="139"/>
      <c r="F26" s="24"/>
      <c r="G26" s="125">
        <f t="shared" si="0"/>
        <v>0</v>
      </c>
      <c r="H26" s="127"/>
      <c r="I26" s="127"/>
      <c r="J26" s="127"/>
      <c r="K26" s="127"/>
      <c r="L26" s="127"/>
      <c r="M26" s="127"/>
      <c r="N26" s="127"/>
      <c r="O26" s="127"/>
      <c r="P26" s="127"/>
      <c r="Q26" s="158"/>
      <c r="R26" s="22"/>
      <c r="S26" s="107"/>
    </row>
    <row r="27" spans="2:19" ht="18.600000000000001" customHeight="1" x14ac:dyDescent="0.25">
      <c r="B27" s="103"/>
      <c r="C27" s="23" t="s">
        <v>78</v>
      </c>
      <c r="D27" s="139" t="s">
        <v>79</v>
      </c>
      <c r="E27" s="139"/>
      <c r="F27" s="24"/>
      <c r="G27" s="125">
        <f t="shared" si="0"/>
        <v>0</v>
      </c>
      <c r="H27" s="127"/>
      <c r="I27" s="127"/>
      <c r="J27" s="127"/>
      <c r="K27" s="127"/>
      <c r="L27" s="127"/>
      <c r="M27" s="127"/>
      <c r="N27" s="127"/>
      <c r="O27" s="127"/>
      <c r="P27" s="127"/>
      <c r="Q27" s="158"/>
      <c r="R27" s="22"/>
      <c r="S27" s="107"/>
    </row>
    <row r="28" spans="2:19" ht="18.600000000000001" customHeight="1" x14ac:dyDescent="0.25">
      <c r="B28" s="103"/>
      <c r="C28" s="23" t="s">
        <v>80</v>
      </c>
      <c r="D28" s="139" t="s">
        <v>81</v>
      </c>
      <c r="E28" s="139"/>
      <c r="F28" s="24"/>
      <c r="G28" s="125">
        <f t="shared" si="0"/>
        <v>0</v>
      </c>
      <c r="H28" s="127"/>
      <c r="I28" s="127"/>
      <c r="J28" s="127"/>
      <c r="K28" s="127"/>
      <c r="L28" s="127"/>
      <c r="M28" s="127"/>
      <c r="N28" s="127"/>
      <c r="O28" s="127"/>
      <c r="P28" s="127"/>
      <c r="Q28" s="158"/>
      <c r="R28" s="22"/>
      <c r="S28" s="107"/>
    </row>
    <row r="29" spans="2:19" ht="12" customHeight="1" x14ac:dyDescent="0.25">
      <c r="B29" s="118"/>
      <c r="C29" s="121"/>
      <c r="D29" s="119"/>
      <c r="E29" s="119"/>
      <c r="F29" s="119"/>
      <c r="G29" s="119"/>
      <c r="H29" s="117"/>
      <c r="I29" s="117"/>
      <c r="J29" s="117"/>
      <c r="K29" s="117"/>
      <c r="L29" s="117"/>
      <c r="M29" s="117"/>
      <c r="N29" s="117"/>
      <c r="O29" s="117"/>
      <c r="P29" s="117"/>
      <c r="Q29" s="159"/>
      <c r="R29" s="119"/>
      <c r="S29" s="120"/>
    </row>
    <row r="30" spans="2:19" ht="13.8" x14ac:dyDescent="0.25"/>
    <row r="31" spans="2:19" ht="12" customHeight="1" x14ac:dyDescent="0.25">
      <c r="B31" s="99"/>
      <c r="C31" s="100"/>
      <c r="D31" s="100"/>
      <c r="E31" s="100"/>
      <c r="F31" s="100"/>
      <c r="G31" s="100"/>
      <c r="H31" s="100"/>
      <c r="I31" s="100"/>
      <c r="J31" s="100"/>
      <c r="K31" s="100"/>
      <c r="L31" s="100"/>
      <c r="M31" s="100"/>
      <c r="N31" s="100"/>
      <c r="O31" s="100"/>
      <c r="P31" s="100"/>
      <c r="Q31" s="102"/>
      <c r="R31" s="97"/>
    </row>
    <row r="32" spans="2:19" ht="21" customHeight="1" x14ac:dyDescent="0.25">
      <c r="B32" s="126"/>
      <c r="C32" s="153" t="s">
        <v>31</v>
      </c>
      <c r="D32" s="153"/>
      <c r="E32" s="153"/>
      <c r="F32" s="106"/>
      <c r="G32" s="123" t="s">
        <v>28</v>
      </c>
      <c r="H32" s="154" t="s">
        <v>32</v>
      </c>
      <c r="I32" s="154"/>
      <c r="J32" s="154"/>
      <c r="K32" s="154"/>
      <c r="L32" s="154"/>
      <c r="M32" s="154"/>
      <c r="N32" s="154"/>
      <c r="O32" s="154"/>
      <c r="P32" s="154"/>
      <c r="Q32" s="104"/>
      <c r="R32" s="97"/>
    </row>
    <row r="33" spans="2:18" ht="18.600000000000001" customHeight="1" x14ac:dyDescent="0.25">
      <c r="B33" s="126"/>
      <c r="C33" s="23" t="s">
        <v>82</v>
      </c>
      <c r="D33" s="139" t="s">
        <v>83</v>
      </c>
      <c r="E33" s="139"/>
      <c r="F33" s="106"/>
      <c r="G33" s="25"/>
      <c r="H33" s="166"/>
      <c r="I33" s="166"/>
      <c r="J33" s="166"/>
      <c r="K33" s="166"/>
      <c r="L33" s="166"/>
      <c r="M33" s="166"/>
      <c r="N33" s="166"/>
      <c r="O33" s="166"/>
      <c r="P33" s="166"/>
      <c r="Q33" s="104"/>
      <c r="R33" s="97"/>
    </row>
    <row r="34" spans="2:18" ht="18.600000000000001" customHeight="1" x14ac:dyDescent="0.25">
      <c r="B34" s="103"/>
      <c r="C34" s="23" t="s">
        <v>84</v>
      </c>
      <c r="D34" s="139" t="s">
        <v>85</v>
      </c>
      <c r="E34" s="139" t="s">
        <v>27</v>
      </c>
      <c r="F34" s="24"/>
      <c r="G34" s="25"/>
      <c r="H34" s="166"/>
      <c r="I34" s="166"/>
      <c r="J34" s="166"/>
      <c r="K34" s="166"/>
      <c r="L34" s="166"/>
      <c r="M34" s="166"/>
      <c r="N34" s="166"/>
      <c r="O34" s="166"/>
      <c r="P34" s="166"/>
      <c r="Q34" s="107"/>
      <c r="R34" s="97"/>
    </row>
    <row r="35" spans="2:18" ht="12" customHeight="1" x14ac:dyDescent="0.25">
      <c r="B35" s="118"/>
      <c r="C35" s="121"/>
      <c r="D35" s="119"/>
      <c r="E35" s="119"/>
      <c r="F35" s="119"/>
      <c r="G35" s="119"/>
      <c r="H35" s="117"/>
      <c r="I35" s="117"/>
      <c r="J35" s="117"/>
      <c r="K35" s="117"/>
      <c r="L35" s="117"/>
      <c r="M35" s="117"/>
      <c r="N35" s="117"/>
      <c r="O35" s="117"/>
      <c r="P35" s="117"/>
      <c r="Q35" s="120"/>
      <c r="R35" s="97"/>
    </row>
    <row r="36" spans="2:18" ht="13.8" x14ac:dyDescent="0.25"/>
    <row r="37" spans="2:18" ht="12" customHeight="1" x14ac:dyDescent="0.25">
      <c r="B37" s="99"/>
      <c r="C37" s="100"/>
      <c r="D37" s="100"/>
      <c r="E37" s="100"/>
      <c r="F37" s="100"/>
      <c r="G37" s="100"/>
      <c r="H37" s="100"/>
      <c r="I37" s="100"/>
      <c r="J37" s="100"/>
      <c r="K37" s="100"/>
      <c r="L37" s="100"/>
      <c r="M37" s="100"/>
      <c r="N37" s="100"/>
      <c r="O37" s="100"/>
      <c r="P37" s="100"/>
      <c r="Q37" s="102"/>
      <c r="R37" s="97"/>
    </row>
    <row r="38" spans="2:18" ht="21" customHeight="1" x14ac:dyDescent="0.25">
      <c r="B38" s="103"/>
      <c r="C38" s="153" t="s">
        <v>29</v>
      </c>
      <c r="D38" s="153"/>
      <c r="E38" s="153"/>
      <c r="F38" s="106"/>
      <c r="G38" s="123" t="s">
        <v>28</v>
      </c>
      <c r="H38" s="154" t="s">
        <v>32</v>
      </c>
      <c r="I38" s="154"/>
      <c r="J38" s="154"/>
      <c r="K38" s="154"/>
      <c r="L38" s="154"/>
      <c r="M38" s="154"/>
      <c r="N38" s="154"/>
      <c r="O38" s="154"/>
      <c r="P38" s="154"/>
      <c r="Q38" s="104"/>
      <c r="R38" s="97"/>
    </row>
    <row r="39" spans="2:18" ht="19.5" customHeight="1" x14ac:dyDescent="0.25">
      <c r="B39" s="103"/>
      <c r="C39" s="26" t="s">
        <v>86</v>
      </c>
      <c r="D39" s="139" t="s">
        <v>87</v>
      </c>
      <c r="E39" s="139"/>
      <c r="F39" s="122"/>
      <c r="G39" s="27"/>
      <c r="H39" s="166"/>
      <c r="I39" s="166"/>
      <c r="J39" s="166"/>
      <c r="K39" s="166"/>
      <c r="L39" s="166"/>
      <c r="M39" s="166"/>
      <c r="N39" s="166"/>
      <c r="O39" s="166"/>
      <c r="P39" s="166"/>
      <c r="Q39" s="104"/>
      <c r="R39" s="97"/>
    </row>
    <row r="40" spans="2:18" ht="19.5" customHeight="1" x14ac:dyDescent="0.25">
      <c r="B40" s="103"/>
      <c r="C40" s="26" t="s">
        <v>88</v>
      </c>
      <c r="D40" s="139" t="s">
        <v>89</v>
      </c>
      <c r="E40" s="139"/>
      <c r="F40" s="122"/>
      <c r="G40" s="27"/>
      <c r="H40" s="166"/>
      <c r="I40" s="166"/>
      <c r="J40" s="166"/>
      <c r="K40" s="166"/>
      <c r="L40" s="166"/>
      <c r="M40" s="166"/>
      <c r="N40" s="166"/>
      <c r="O40" s="166"/>
      <c r="P40" s="166"/>
      <c r="Q40" s="107"/>
      <c r="R40" s="97"/>
    </row>
    <row r="41" spans="2:18" ht="19.5" customHeight="1" x14ac:dyDescent="0.25">
      <c r="B41" s="103"/>
      <c r="C41" s="26" t="s">
        <v>90</v>
      </c>
      <c r="D41" s="139" t="s">
        <v>91</v>
      </c>
      <c r="E41" s="139"/>
      <c r="F41" s="24"/>
      <c r="G41" s="27"/>
      <c r="H41" s="166"/>
      <c r="I41" s="166"/>
      <c r="J41" s="166"/>
      <c r="K41" s="166"/>
      <c r="L41" s="166"/>
      <c r="M41" s="166"/>
      <c r="N41" s="166"/>
      <c r="O41" s="166"/>
      <c r="P41" s="166"/>
      <c r="Q41" s="107"/>
      <c r="R41" s="97"/>
    </row>
    <row r="42" spans="2:18" ht="19.5" customHeight="1" x14ac:dyDescent="0.25">
      <c r="B42" s="103"/>
      <c r="C42" s="26" t="s">
        <v>92</v>
      </c>
      <c r="D42" s="139" t="s">
        <v>93</v>
      </c>
      <c r="E42" s="139"/>
      <c r="F42" s="24"/>
      <c r="G42" s="27"/>
      <c r="H42" s="166"/>
      <c r="I42" s="166"/>
      <c r="J42" s="166"/>
      <c r="K42" s="166"/>
      <c r="L42" s="166"/>
      <c r="M42" s="166"/>
      <c r="N42" s="166"/>
      <c r="O42" s="166"/>
      <c r="P42" s="166"/>
      <c r="Q42" s="107"/>
      <c r="R42" s="97"/>
    </row>
    <row r="43" spans="2:18" ht="19.5" customHeight="1" x14ac:dyDescent="0.25">
      <c r="B43" s="103"/>
      <c r="C43" s="26" t="s">
        <v>94</v>
      </c>
      <c r="D43" s="139" t="s">
        <v>95</v>
      </c>
      <c r="E43" s="139"/>
      <c r="F43" s="24"/>
      <c r="G43" s="27"/>
      <c r="H43" s="166"/>
      <c r="I43" s="166"/>
      <c r="J43" s="166"/>
      <c r="K43" s="166"/>
      <c r="L43" s="166"/>
      <c r="M43" s="166"/>
      <c r="N43" s="166"/>
      <c r="O43" s="166"/>
      <c r="P43" s="166"/>
      <c r="Q43" s="107"/>
      <c r="R43" s="97"/>
    </row>
    <row r="44" spans="2:18" ht="12" customHeight="1" x14ac:dyDescent="0.25">
      <c r="B44" s="118"/>
      <c r="C44" s="119"/>
      <c r="D44" s="119"/>
      <c r="E44" s="119"/>
      <c r="F44" s="119"/>
      <c r="G44" s="119"/>
      <c r="H44" s="119"/>
      <c r="I44" s="119"/>
      <c r="J44" s="119"/>
      <c r="K44" s="119"/>
      <c r="L44" s="119"/>
      <c r="M44" s="119"/>
      <c r="N44" s="119"/>
      <c r="O44" s="119"/>
      <c r="P44" s="119"/>
      <c r="Q44" s="120"/>
      <c r="R44" s="97"/>
    </row>
    <row r="45" spans="2:18" ht="13.8" x14ac:dyDescent="0.25"/>
    <row r="46" spans="2:18" ht="18" customHeight="1" x14ac:dyDescent="0.25">
      <c r="E46" s="98"/>
      <c r="F46" s="97"/>
      <c r="G46" s="98"/>
      <c r="R46" s="97"/>
    </row>
    <row r="47" spans="2:18" ht="18" customHeight="1" x14ac:dyDescent="0.25">
      <c r="E47" s="98"/>
      <c r="F47" s="97"/>
      <c r="G47" s="98"/>
      <c r="R47" s="97"/>
    </row>
    <row r="48" spans="2:18" ht="18.75" customHeight="1" x14ac:dyDescent="0.25">
      <c r="E48" s="98"/>
      <c r="F48" s="97"/>
      <c r="G48" s="98"/>
      <c r="R48" s="97"/>
    </row>
    <row r="49" spans="5:18" ht="13.8" x14ac:dyDescent="0.25">
      <c r="E49" s="98"/>
      <c r="F49" s="97"/>
      <c r="G49" s="98"/>
      <c r="R49" s="97"/>
    </row>
    <row r="50" spans="5:18" ht="18.75" customHeight="1" x14ac:dyDescent="0.25">
      <c r="E50" s="98"/>
      <c r="F50" s="97"/>
      <c r="G50" s="98"/>
      <c r="R50" s="97"/>
    </row>
    <row r="51" spans="5:18" ht="33" customHeight="1" x14ac:dyDescent="0.25">
      <c r="E51" s="98"/>
      <c r="F51" s="97"/>
      <c r="G51" s="98"/>
      <c r="R51" s="97"/>
    </row>
    <row r="52" spans="5:18" ht="18.75" customHeight="1" x14ac:dyDescent="0.25">
      <c r="E52" s="98"/>
      <c r="F52" s="97"/>
      <c r="G52" s="98"/>
      <c r="R52" s="97"/>
    </row>
    <row r="53" spans="5:18" ht="13.8" x14ac:dyDescent="0.25">
      <c r="E53" s="98"/>
      <c r="F53" s="97"/>
      <c r="G53" s="98"/>
      <c r="R53" s="97"/>
    </row>
    <row r="54" spans="5:18" ht="13.8" x14ac:dyDescent="0.25">
      <c r="E54" s="98"/>
      <c r="F54" s="97"/>
      <c r="G54" s="98"/>
      <c r="R54" s="97"/>
    </row>
    <row r="55" spans="5:18" ht="18.75" customHeight="1" x14ac:dyDescent="0.25">
      <c r="E55" s="98"/>
      <c r="F55" s="97"/>
      <c r="G55" s="98"/>
      <c r="R55" s="97"/>
    </row>
  </sheetData>
  <sheetProtection algorithmName="SHA-512" hashValue="4HWlE0oVam9xXE6UxufsJXV6nMDmaM7grIyPKbjbL0D7l6Mg60zqolY1ugvH5pQquBy/WAl4MsAdzTpCFvf4fg==" saltValue="ssZDPTV0N2R8/f11f6MUEw==" spinCount="100000" sheet="1" formatCells="0" formatRows="0" selectLockedCells="1"/>
  <mergeCells count="41">
    <mergeCell ref="D43:E43"/>
    <mergeCell ref="H43:P43"/>
    <mergeCell ref="H39:P39"/>
    <mergeCell ref="D33:E33"/>
    <mergeCell ref="H33:P33"/>
    <mergeCell ref="D34:E34"/>
    <mergeCell ref="H34:P34"/>
    <mergeCell ref="C38:E38"/>
    <mergeCell ref="H38:P38"/>
    <mergeCell ref="D39:E39"/>
    <mergeCell ref="D40:E40"/>
    <mergeCell ref="H40:P40"/>
    <mergeCell ref="D41:E41"/>
    <mergeCell ref="H41:P41"/>
    <mergeCell ref="D42:E42"/>
    <mergeCell ref="H42:P42"/>
    <mergeCell ref="H32:P32"/>
    <mergeCell ref="C13:D13"/>
    <mergeCell ref="C15:E15"/>
    <mergeCell ref="C16:D16"/>
    <mergeCell ref="C17:D17"/>
    <mergeCell ref="C18:D18"/>
    <mergeCell ref="D26:E26"/>
    <mergeCell ref="D27:E27"/>
    <mergeCell ref="D28:E28"/>
    <mergeCell ref="C32:E32"/>
    <mergeCell ref="I6:O13"/>
    <mergeCell ref="C9:D9"/>
    <mergeCell ref="C10:D10"/>
    <mergeCell ref="C11:D11"/>
    <mergeCell ref="C12:D12"/>
    <mergeCell ref="Q21:Q29"/>
    <mergeCell ref="C22:E22"/>
    <mergeCell ref="D23:E23"/>
    <mergeCell ref="D24:E24"/>
    <mergeCell ref="D25:E25"/>
    <mergeCell ref="C3:E3"/>
    <mergeCell ref="C5:E5"/>
    <mergeCell ref="C6:D6"/>
    <mergeCell ref="C7:D7"/>
    <mergeCell ref="C8:D8"/>
  </mergeCells>
  <conditionalFormatting sqref="D23:D28">
    <cfRule type="expression" dxfId="11" priority="7" stopIfTrue="1">
      <formula>LEFT(D23,7)="Bereich"</formula>
    </cfRule>
    <cfRule type="expression" dxfId="10" priority="8" stopIfTrue="1">
      <formula>LEFT(D23,5)="davon"</formula>
    </cfRule>
  </conditionalFormatting>
  <conditionalFormatting sqref="D34">
    <cfRule type="expression" dxfId="9" priority="5" stopIfTrue="1">
      <formula>LEFT(D34,7)="Bereich"</formula>
    </cfRule>
    <cfRule type="expression" dxfId="8" priority="6" stopIfTrue="1">
      <formula>LEFT(D34,5)="davon"</formula>
    </cfRule>
  </conditionalFormatting>
  <conditionalFormatting sqref="D33">
    <cfRule type="expression" dxfId="7" priority="3" stopIfTrue="1">
      <formula>LEFT(D33,7)="Bereich"</formula>
    </cfRule>
    <cfRule type="expression" dxfId="6" priority="4" stopIfTrue="1">
      <formula>LEFT(D33,5)="davon"</formula>
    </cfRule>
  </conditionalFormatting>
  <conditionalFormatting sqref="D39:D43">
    <cfRule type="expression" dxfId="5" priority="1" stopIfTrue="1">
      <formula>LEFT(D39,7)="Bereich"</formula>
    </cfRule>
    <cfRule type="expression" dxfId="4" priority="2" stopIfTrue="1">
      <formula>LEFT(D39,5)="davon"</formula>
    </cfRule>
  </conditionalFormatting>
  <dataValidations count="1">
    <dataValidation type="list" allowBlank="1" showInputMessage="1" showErrorMessage="1" promptTitle="Dropdown-Menü" prompt="Bitte aus dem Dropdown-Menü auswählen!" sqref="WVW983026:WVZ983027 WCE983026:WCH983027 VSI983026:VSL983027 VIM983026:VIP983027 UYQ983026:UYT983027 UOU983026:UOX983027 UEY983026:UFB983027 TVC983026:TVF983027 TLG983026:TLJ983027 TBK983026:TBN983027 SRO983026:SRR983027 SHS983026:SHV983027 RXW983026:RXZ983027 ROA983026:ROD983027 REE983026:REH983027 QUI983026:QUL983027 QKM983026:QKP983027 QAQ983026:QAT983027 PQU983026:PQX983027 PGY983026:PHB983027 OXC983026:OXF983027 ONG983026:ONJ983027 ODK983026:ODN983027 NTO983026:NTR983027 NJS983026:NJV983027 MZW983026:MZZ983027 MQA983026:MQD983027 MGE983026:MGH983027 LWI983026:LWL983027 LMM983026:LMP983027 LCQ983026:LCT983027 KSU983026:KSX983027 KIY983026:KJB983027 JZC983026:JZF983027 JPG983026:JPJ983027 JFK983026:JFN983027 IVO983026:IVR983027 ILS983026:ILV983027 IBW983026:IBZ983027 HSA983026:HSD983027 HIE983026:HIH983027 GYI983026:GYL983027 GOM983026:GOP983027 GEQ983026:GET983027 FUU983026:FUX983027 FKY983026:FLB983027 FBC983026:FBF983027 ERG983026:ERJ983027 EHK983026:EHN983027 DXO983026:DXR983027 DNS983026:DNV983027 DDW983026:DDZ983027 CUA983026:CUD983027 CKE983026:CKH983027 CAI983026:CAL983027 BQM983026:BQP983027 BGQ983026:BGT983027 AWU983026:AWX983027 AMY983026:ANB983027 ADC983026:ADF983027 TG983026:TJ983027 JK983026:JN983027 WVW917490:WVZ917491 WMA917490:WMD917491 WCE917490:WCH917491 VSI917490:VSL917491 VIM917490:VIP917491 UYQ917490:UYT917491 UOU917490:UOX917491 UEY917490:UFB917491 TVC917490:TVF917491 TLG917490:TLJ917491 TBK917490:TBN917491 SRO917490:SRR917491 SHS917490:SHV917491 RXW917490:RXZ917491 ROA917490:ROD917491 REE917490:REH917491 QUI917490:QUL917491 QKM917490:QKP917491 QAQ917490:QAT917491 PQU917490:PQX917491 PGY917490:PHB917491 OXC917490:OXF917491 ONG917490:ONJ917491 ODK917490:ODN917491 NTO917490:NTR917491 NJS917490:NJV917491 MZW917490:MZZ917491 MQA917490:MQD917491 MGE917490:MGH917491 LWI917490:LWL917491 LMM917490:LMP917491 LCQ917490:LCT917491 KSU917490:KSX917491 KIY917490:KJB917491 JZC917490:JZF917491 JPG917490:JPJ917491 JFK917490:JFN917491 IVO917490:IVR917491 ILS917490:ILV917491 IBW917490:IBZ917491 HSA917490:HSD917491 HIE917490:HIH917491 GYI917490:GYL917491 GOM917490:GOP917491 GEQ917490:GET917491 FUU917490:FUX917491 FKY917490:FLB917491 FBC917490:FBF917491 ERG917490:ERJ917491 EHK917490:EHN917491 DXO917490:DXR917491 DNS917490:DNV917491 DDW917490:DDZ917491 CUA917490:CUD917491 CKE917490:CKH917491 CAI917490:CAL917491 BQM917490:BQP917491 BGQ917490:BGT917491 AWU917490:AWX917491 AMY917490:ANB917491 ADC917490:ADF917491 TG917490:TJ917491 JK917490:JN917491 WVW851954:WVZ851955 WMA851954:WMD851955 WCE851954:WCH851955 VSI851954:VSL851955 VIM851954:VIP851955 UYQ851954:UYT851955 UOU851954:UOX851955 UEY851954:UFB851955 TVC851954:TVF851955 TLG851954:TLJ851955 TBK851954:TBN851955 SRO851954:SRR851955 SHS851954:SHV851955 RXW851954:RXZ851955 ROA851954:ROD851955 REE851954:REH851955 QUI851954:QUL851955 QKM851954:QKP851955 QAQ851954:QAT851955 PQU851954:PQX851955 PGY851954:PHB851955 OXC851954:OXF851955 ONG851954:ONJ851955 ODK851954:ODN851955 NTO851954:NTR851955 NJS851954:NJV851955 MZW851954:MZZ851955 MQA851954:MQD851955 MGE851954:MGH851955 LWI851954:LWL851955 LMM851954:LMP851955 LCQ851954:LCT851955 KSU851954:KSX851955 KIY851954:KJB851955 JZC851954:JZF851955 JPG851954:JPJ851955 JFK851954:JFN851955 IVO851954:IVR851955 ILS851954:ILV851955 IBW851954:IBZ851955 HSA851954:HSD851955 HIE851954:HIH851955 GYI851954:GYL851955 GOM851954:GOP851955 GEQ851954:GET851955 FUU851954:FUX851955 FKY851954:FLB851955 FBC851954:FBF851955 ERG851954:ERJ851955 EHK851954:EHN851955 DXO851954:DXR851955 DNS851954:DNV851955 DDW851954:DDZ851955 CUA851954:CUD851955 CKE851954:CKH851955 CAI851954:CAL851955 BQM851954:BQP851955 BGQ851954:BGT851955 AWU851954:AWX851955 AMY851954:ANB851955 ADC851954:ADF851955 TG851954:TJ851955 JK851954:JN851955 WVW786418:WVZ786419 WMA786418:WMD786419 WCE786418:WCH786419 VSI786418:VSL786419 VIM786418:VIP786419 UYQ786418:UYT786419 UOU786418:UOX786419 UEY786418:UFB786419 TVC786418:TVF786419 TLG786418:TLJ786419 TBK786418:TBN786419 SRO786418:SRR786419 SHS786418:SHV786419 RXW786418:RXZ786419 ROA786418:ROD786419 REE786418:REH786419 QUI786418:QUL786419 QKM786418:QKP786419 QAQ786418:QAT786419 PQU786418:PQX786419 PGY786418:PHB786419 OXC786418:OXF786419 ONG786418:ONJ786419 ODK786418:ODN786419 NTO786418:NTR786419 NJS786418:NJV786419 MZW786418:MZZ786419 MQA786418:MQD786419 MGE786418:MGH786419 LWI786418:LWL786419 LMM786418:LMP786419 LCQ786418:LCT786419 KSU786418:KSX786419 KIY786418:KJB786419 JZC786418:JZF786419 JPG786418:JPJ786419 JFK786418:JFN786419 IVO786418:IVR786419 ILS786418:ILV786419 IBW786418:IBZ786419 HSA786418:HSD786419 HIE786418:HIH786419 GYI786418:GYL786419 GOM786418:GOP786419 GEQ786418:GET786419 FUU786418:FUX786419 FKY786418:FLB786419 FBC786418:FBF786419 ERG786418:ERJ786419 EHK786418:EHN786419 DXO786418:DXR786419 DNS786418:DNV786419 DDW786418:DDZ786419 CUA786418:CUD786419 CKE786418:CKH786419 CAI786418:CAL786419 BQM786418:BQP786419 BGQ786418:BGT786419 AWU786418:AWX786419 AMY786418:ANB786419 ADC786418:ADF786419 TG786418:TJ786419 JK786418:JN786419 WVW720882:WVZ720883 WMA720882:WMD720883 WCE720882:WCH720883 VSI720882:VSL720883 VIM720882:VIP720883 UYQ720882:UYT720883 UOU720882:UOX720883 UEY720882:UFB720883 TVC720882:TVF720883 TLG720882:TLJ720883 TBK720882:TBN720883 SRO720882:SRR720883 SHS720882:SHV720883 RXW720882:RXZ720883 ROA720882:ROD720883 REE720882:REH720883 QUI720882:QUL720883 QKM720882:QKP720883 QAQ720882:QAT720883 PQU720882:PQX720883 PGY720882:PHB720883 OXC720882:OXF720883 ONG720882:ONJ720883 ODK720882:ODN720883 NTO720882:NTR720883 NJS720882:NJV720883 MZW720882:MZZ720883 MQA720882:MQD720883 MGE720882:MGH720883 LWI720882:LWL720883 LMM720882:LMP720883 LCQ720882:LCT720883 KSU720882:KSX720883 KIY720882:KJB720883 JZC720882:JZF720883 JPG720882:JPJ720883 JFK720882:JFN720883 IVO720882:IVR720883 ILS720882:ILV720883 IBW720882:IBZ720883 HSA720882:HSD720883 HIE720882:HIH720883 GYI720882:GYL720883 GOM720882:GOP720883 GEQ720882:GET720883 FUU720882:FUX720883 FKY720882:FLB720883 FBC720882:FBF720883 ERG720882:ERJ720883 EHK720882:EHN720883 DXO720882:DXR720883 DNS720882:DNV720883 DDW720882:DDZ720883 CUA720882:CUD720883 CKE720882:CKH720883 CAI720882:CAL720883 BQM720882:BQP720883 BGQ720882:BGT720883 AWU720882:AWX720883 AMY720882:ANB720883 ADC720882:ADF720883 TG720882:TJ720883 JK720882:JN720883 WVW655346:WVZ655347 WMA655346:WMD655347 WCE655346:WCH655347 VSI655346:VSL655347 VIM655346:VIP655347 UYQ655346:UYT655347 UOU655346:UOX655347 UEY655346:UFB655347 TVC655346:TVF655347 TLG655346:TLJ655347 TBK655346:TBN655347 SRO655346:SRR655347 SHS655346:SHV655347 RXW655346:RXZ655347 ROA655346:ROD655347 REE655346:REH655347 QUI655346:QUL655347 QKM655346:QKP655347 QAQ655346:QAT655347 PQU655346:PQX655347 PGY655346:PHB655347 OXC655346:OXF655347 ONG655346:ONJ655347 ODK655346:ODN655347 NTO655346:NTR655347 NJS655346:NJV655347 MZW655346:MZZ655347 MQA655346:MQD655347 MGE655346:MGH655347 LWI655346:LWL655347 LMM655346:LMP655347 LCQ655346:LCT655347 KSU655346:KSX655347 KIY655346:KJB655347 JZC655346:JZF655347 JPG655346:JPJ655347 JFK655346:JFN655347 IVO655346:IVR655347 ILS655346:ILV655347 IBW655346:IBZ655347 HSA655346:HSD655347 HIE655346:HIH655347 GYI655346:GYL655347 GOM655346:GOP655347 GEQ655346:GET655347 FUU655346:FUX655347 FKY655346:FLB655347 FBC655346:FBF655347 ERG655346:ERJ655347 EHK655346:EHN655347 DXO655346:DXR655347 DNS655346:DNV655347 DDW655346:DDZ655347 CUA655346:CUD655347 CKE655346:CKH655347 CAI655346:CAL655347 BQM655346:BQP655347 BGQ655346:BGT655347 AWU655346:AWX655347 AMY655346:ANB655347 ADC655346:ADF655347 TG655346:TJ655347 JK655346:JN655347 WVW589810:WVZ589811 WMA589810:WMD589811 WCE589810:WCH589811 VSI589810:VSL589811 VIM589810:VIP589811 UYQ589810:UYT589811 UOU589810:UOX589811 UEY589810:UFB589811 TVC589810:TVF589811 TLG589810:TLJ589811 TBK589810:TBN589811 SRO589810:SRR589811 SHS589810:SHV589811 RXW589810:RXZ589811 ROA589810:ROD589811 REE589810:REH589811 QUI589810:QUL589811 QKM589810:QKP589811 QAQ589810:QAT589811 PQU589810:PQX589811 PGY589810:PHB589811 OXC589810:OXF589811 ONG589810:ONJ589811 ODK589810:ODN589811 NTO589810:NTR589811 NJS589810:NJV589811 MZW589810:MZZ589811 MQA589810:MQD589811 MGE589810:MGH589811 LWI589810:LWL589811 LMM589810:LMP589811 LCQ589810:LCT589811 KSU589810:KSX589811 KIY589810:KJB589811 JZC589810:JZF589811 JPG589810:JPJ589811 JFK589810:JFN589811 IVO589810:IVR589811 ILS589810:ILV589811 IBW589810:IBZ589811 HSA589810:HSD589811 HIE589810:HIH589811 GYI589810:GYL589811 GOM589810:GOP589811 GEQ589810:GET589811 FUU589810:FUX589811 FKY589810:FLB589811 FBC589810:FBF589811 ERG589810:ERJ589811 EHK589810:EHN589811 DXO589810:DXR589811 DNS589810:DNV589811 DDW589810:DDZ589811 CUA589810:CUD589811 CKE589810:CKH589811 CAI589810:CAL589811 BQM589810:BQP589811 BGQ589810:BGT589811 AWU589810:AWX589811 AMY589810:ANB589811 ADC589810:ADF589811 TG589810:TJ589811 JK589810:JN589811 WVW524274:WVZ524275 WMA524274:WMD524275 WCE524274:WCH524275 VSI524274:VSL524275 VIM524274:VIP524275 UYQ524274:UYT524275 UOU524274:UOX524275 UEY524274:UFB524275 TVC524274:TVF524275 TLG524274:TLJ524275 TBK524274:TBN524275 SRO524274:SRR524275 SHS524274:SHV524275 RXW524274:RXZ524275 ROA524274:ROD524275 REE524274:REH524275 QUI524274:QUL524275 QKM524274:QKP524275 QAQ524274:QAT524275 PQU524274:PQX524275 PGY524274:PHB524275 OXC524274:OXF524275 ONG524274:ONJ524275 ODK524274:ODN524275 NTO524274:NTR524275 NJS524274:NJV524275 MZW524274:MZZ524275 MQA524274:MQD524275 MGE524274:MGH524275 LWI524274:LWL524275 LMM524274:LMP524275 LCQ524274:LCT524275 KSU524274:KSX524275 KIY524274:KJB524275 JZC524274:JZF524275 JPG524274:JPJ524275 JFK524274:JFN524275 IVO524274:IVR524275 ILS524274:ILV524275 IBW524274:IBZ524275 HSA524274:HSD524275 HIE524274:HIH524275 GYI524274:GYL524275 GOM524274:GOP524275 GEQ524274:GET524275 FUU524274:FUX524275 FKY524274:FLB524275 FBC524274:FBF524275 ERG524274:ERJ524275 EHK524274:EHN524275 DXO524274:DXR524275 DNS524274:DNV524275 DDW524274:DDZ524275 CUA524274:CUD524275 CKE524274:CKH524275 CAI524274:CAL524275 BQM524274:BQP524275 BGQ524274:BGT524275 AWU524274:AWX524275 AMY524274:ANB524275 ADC524274:ADF524275 TG524274:TJ524275 JK524274:JN524275 WVW458738:WVZ458739 WMA458738:WMD458739 WCE458738:WCH458739 VSI458738:VSL458739 VIM458738:VIP458739 UYQ458738:UYT458739 UOU458738:UOX458739 UEY458738:UFB458739 TVC458738:TVF458739 TLG458738:TLJ458739 TBK458738:TBN458739 SRO458738:SRR458739 SHS458738:SHV458739 RXW458738:RXZ458739 ROA458738:ROD458739 REE458738:REH458739 QUI458738:QUL458739 QKM458738:QKP458739 QAQ458738:QAT458739 PQU458738:PQX458739 PGY458738:PHB458739 OXC458738:OXF458739 ONG458738:ONJ458739 ODK458738:ODN458739 NTO458738:NTR458739 NJS458738:NJV458739 MZW458738:MZZ458739 MQA458738:MQD458739 MGE458738:MGH458739 LWI458738:LWL458739 LMM458738:LMP458739 LCQ458738:LCT458739 KSU458738:KSX458739 KIY458738:KJB458739 JZC458738:JZF458739 JPG458738:JPJ458739 JFK458738:JFN458739 IVO458738:IVR458739 ILS458738:ILV458739 IBW458738:IBZ458739 HSA458738:HSD458739 HIE458738:HIH458739 GYI458738:GYL458739 GOM458738:GOP458739 GEQ458738:GET458739 FUU458738:FUX458739 FKY458738:FLB458739 FBC458738:FBF458739 ERG458738:ERJ458739 EHK458738:EHN458739 DXO458738:DXR458739 DNS458738:DNV458739 DDW458738:DDZ458739 CUA458738:CUD458739 CKE458738:CKH458739 CAI458738:CAL458739 BQM458738:BQP458739 BGQ458738:BGT458739 AWU458738:AWX458739 AMY458738:ANB458739 ADC458738:ADF458739 TG458738:TJ458739 JK458738:JN458739 WVW393202:WVZ393203 WMA393202:WMD393203 WCE393202:WCH393203 VSI393202:VSL393203 VIM393202:VIP393203 UYQ393202:UYT393203 UOU393202:UOX393203 UEY393202:UFB393203 TVC393202:TVF393203 TLG393202:TLJ393203 TBK393202:TBN393203 SRO393202:SRR393203 SHS393202:SHV393203 RXW393202:RXZ393203 ROA393202:ROD393203 REE393202:REH393203 QUI393202:QUL393203 QKM393202:QKP393203 QAQ393202:QAT393203 PQU393202:PQX393203 PGY393202:PHB393203 OXC393202:OXF393203 ONG393202:ONJ393203 ODK393202:ODN393203 NTO393202:NTR393203 NJS393202:NJV393203 MZW393202:MZZ393203 MQA393202:MQD393203 MGE393202:MGH393203 LWI393202:LWL393203 LMM393202:LMP393203 LCQ393202:LCT393203 KSU393202:KSX393203 KIY393202:KJB393203 JZC393202:JZF393203 JPG393202:JPJ393203 JFK393202:JFN393203 IVO393202:IVR393203 ILS393202:ILV393203 IBW393202:IBZ393203 HSA393202:HSD393203 HIE393202:HIH393203 GYI393202:GYL393203 GOM393202:GOP393203 GEQ393202:GET393203 FUU393202:FUX393203 FKY393202:FLB393203 FBC393202:FBF393203 ERG393202:ERJ393203 EHK393202:EHN393203 DXO393202:DXR393203 DNS393202:DNV393203 DDW393202:DDZ393203 CUA393202:CUD393203 CKE393202:CKH393203 CAI393202:CAL393203 BQM393202:BQP393203 BGQ393202:BGT393203 AWU393202:AWX393203 AMY393202:ANB393203 ADC393202:ADF393203 TG393202:TJ393203 JK393202:JN393203 WVW327666:WVZ327667 WMA327666:WMD327667 WCE327666:WCH327667 VSI327666:VSL327667 VIM327666:VIP327667 UYQ327666:UYT327667 UOU327666:UOX327667 UEY327666:UFB327667 TVC327666:TVF327667 TLG327666:TLJ327667 TBK327666:TBN327667 SRO327666:SRR327667 SHS327666:SHV327667 RXW327666:RXZ327667 ROA327666:ROD327667 REE327666:REH327667 QUI327666:QUL327667 QKM327666:QKP327667 QAQ327666:QAT327667 PQU327666:PQX327667 PGY327666:PHB327667 OXC327666:OXF327667 ONG327666:ONJ327667 ODK327666:ODN327667 NTO327666:NTR327667 NJS327666:NJV327667 MZW327666:MZZ327667 MQA327666:MQD327667 MGE327666:MGH327667 LWI327666:LWL327667 LMM327666:LMP327667 LCQ327666:LCT327667 KSU327666:KSX327667 KIY327666:KJB327667 JZC327666:JZF327667 JPG327666:JPJ327667 JFK327666:JFN327667 IVO327666:IVR327667 ILS327666:ILV327667 IBW327666:IBZ327667 HSA327666:HSD327667 HIE327666:HIH327667 GYI327666:GYL327667 GOM327666:GOP327667 GEQ327666:GET327667 FUU327666:FUX327667 FKY327666:FLB327667 FBC327666:FBF327667 ERG327666:ERJ327667 EHK327666:EHN327667 DXO327666:DXR327667 DNS327666:DNV327667 DDW327666:DDZ327667 CUA327666:CUD327667 CKE327666:CKH327667 CAI327666:CAL327667 BQM327666:BQP327667 BGQ327666:BGT327667 AWU327666:AWX327667 AMY327666:ANB327667 ADC327666:ADF327667 TG327666:TJ327667 JK327666:JN327667 WVW262130:WVZ262131 WMA262130:WMD262131 WCE262130:WCH262131 VSI262130:VSL262131 VIM262130:VIP262131 UYQ262130:UYT262131 UOU262130:UOX262131 UEY262130:UFB262131 TVC262130:TVF262131 TLG262130:TLJ262131 TBK262130:TBN262131 SRO262130:SRR262131 SHS262130:SHV262131 RXW262130:RXZ262131 ROA262130:ROD262131 REE262130:REH262131 QUI262130:QUL262131 QKM262130:QKP262131 QAQ262130:QAT262131 PQU262130:PQX262131 PGY262130:PHB262131 OXC262130:OXF262131 ONG262130:ONJ262131 ODK262130:ODN262131 NTO262130:NTR262131 NJS262130:NJV262131 MZW262130:MZZ262131 MQA262130:MQD262131 MGE262130:MGH262131 LWI262130:LWL262131 LMM262130:LMP262131 LCQ262130:LCT262131 KSU262130:KSX262131 KIY262130:KJB262131 JZC262130:JZF262131 JPG262130:JPJ262131 JFK262130:JFN262131 IVO262130:IVR262131 ILS262130:ILV262131 IBW262130:IBZ262131 HSA262130:HSD262131 HIE262130:HIH262131 GYI262130:GYL262131 GOM262130:GOP262131 GEQ262130:GET262131 FUU262130:FUX262131 FKY262130:FLB262131 FBC262130:FBF262131 ERG262130:ERJ262131 EHK262130:EHN262131 DXO262130:DXR262131 DNS262130:DNV262131 DDW262130:DDZ262131 CUA262130:CUD262131 CKE262130:CKH262131 CAI262130:CAL262131 BQM262130:BQP262131 BGQ262130:BGT262131 AWU262130:AWX262131 AMY262130:ANB262131 ADC262130:ADF262131 TG262130:TJ262131 JK262130:JN262131 WVW196594:WVZ196595 WMA196594:WMD196595 WCE196594:WCH196595 VSI196594:VSL196595 VIM196594:VIP196595 UYQ196594:UYT196595 UOU196594:UOX196595 UEY196594:UFB196595 TVC196594:TVF196595 TLG196594:TLJ196595 TBK196594:TBN196595 SRO196594:SRR196595 SHS196594:SHV196595 RXW196594:RXZ196595 ROA196594:ROD196595 REE196594:REH196595 QUI196594:QUL196595 QKM196594:QKP196595 QAQ196594:QAT196595 PQU196594:PQX196595 PGY196594:PHB196595 OXC196594:OXF196595 ONG196594:ONJ196595 ODK196594:ODN196595 NTO196594:NTR196595 NJS196594:NJV196595 MZW196594:MZZ196595 MQA196594:MQD196595 MGE196594:MGH196595 LWI196594:LWL196595 LMM196594:LMP196595 LCQ196594:LCT196595 KSU196594:KSX196595 KIY196594:KJB196595 JZC196594:JZF196595 JPG196594:JPJ196595 JFK196594:JFN196595 IVO196594:IVR196595 ILS196594:ILV196595 IBW196594:IBZ196595 HSA196594:HSD196595 HIE196594:HIH196595 GYI196594:GYL196595 GOM196594:GOP196595 GEQ196594:GET196595 FUU196594:FUX196595 FKY196594:FLB196595 FBC196594:FBF196595 ERG196594:ERJ196595 EHK196594:EHN196595 DXO196594:DXR196595 DNS196594:DNV196595 DDW196594:DDZ196595 CUA196594:CUD196595 CKE196594:CKH196595 CAI196594:CAL196595 BQM196594:BQP196595 BGQ196594:BGT196595 AWU196594:AWX196595 AMY196594:ANB196595 ADC196594:ADF196595 TG196594:TJ196595 JK196594:JN196595 WVW131058:WVZ131059 WMA131058:WMD131059 WCE131058:WCH131059 VSI131058:VSL131059 VIM131058:VIP131059 UYQ131058:UYT131059 UOU131058:UOX131059 UEY131058:UFB131059 TVC131058:TVF131059 TLG131058:TLJ131059 TBK131058:TBN131059 SRO131058:SRR131059 SHS131058:SHV131059 RXW131058:RXZ131059 ROA131058:ROD131059 REE131058:REH131059 QUI131058:QUL131059 QKM131058:QKP131059 QAQ131058:QAT131059 PQU131058:PQX131059 PGY131058:PHB131059 OXC131058:OXF131059 ONG131058:ONJ131059 ODK131058:ODN131059 NTO131058:NTR131059 NJS131058:NJV131059 MZW131058:MZZ131059 MQA131058:MQD131059 MGE131058:MGH131059 LWI131058:LWL131059 LMM131058:LMP131059 LCQ131058:LCT131059 KSU131058:KSX131059 KIY131058:KJB131059 JZC131058:JZF131059 JPG131058:JPJ131059 JFK131058:JFN131059 IVO131058:IVR131059 ILS131058:ILV131059 IBW131058:IBZ131059 HSA131058:HSD131059 HIE131058:HIH131059 GYI131058:GYL131059 GOM131058:GOP131059 GEQ131058:GET131059 FUU131058:FUX131059 FKY131058:FLB131059 FBC131058:FBF131059 ERG131058:ERJ131059 EHK131058:EHN131059 DXO131058:DXR131059 DNS131058:DNV131059 DDW131058:DDZ131059 CUA131058:CUD131059 CKE131058:CKH131059 CAI131058:CAL131059 BQM131058:BQP131059 BGQ131058:BGT131059 AWU131058:AWX131059 AMY131058:ANB131059 ADC131058:ADF131059 TG131058:TJ131059 JK131058:JN131059 WMA983026:WMD983027 WVW65522:WVZ65523 WMA65522:WMD65523 WCE65522:WCH65523 VSI65522:VSL65523 VIM65522:VIP65523 UYQ65522:UYT65523 UOU65522:UOX65523 UEY65522:UFB65523 TVC65522:TVF65523 TLG65522:TLJ65523 TBK65522:TBN65523 SRO65522:SRR65523 SHS65522:SHV65523 RXW65522:RXZ65523 ROA65522:ROD65523 REE65522:REH65523 QUI65522:QUL65523 QKM65522:QKP65523 QAQ65522:QAT65523 PQU65522:PQX65523 PGY65522:PHB65523 OXC65522:OXF65523 ONG65522:ONJ65523 ODK65522:ODN65523 NTO65522:NTR65523 NJS65522:NJV65523 MZW65522:MZZ65523 MQA65522:MQD65523 MGE65522:MGH65523 LWI65522:LWL65523 LMM65522:LMP65523 LCQ65522:LCT65523 KSU65522:KSX65523 KIY65522:KJB65523 JZC65522:JZF65523 JPG65522:JPJ65523 JFK65522:JFN65523 IVO65522:IVR65523 ILS65522:ILV65523 IBW65522:IBZ65523 HSA65522:HSD65523 HIE65522:HIH65523 GYI65522:GYL65523 GOM65522:GOP65523 GEQ65522:GET65523 FUU65522:FUX65523 FKY65522:FLB65523 FBC65522:FBF65523 ERG65522:ERJ65523 EHK65522:EHN65523 DXO65522:DXR65523 DNS65522:DNV65523 DDW65522:DDZ65523 CUA65522:CUD65523 CKE65522:CKH65523 CAI65522:CAL65523 BQM65522:BQP65523 BGQ65522:BGT65523 AWU65522:AWX65523 AMY65522:ANB65523 ADC65522:ADF65523 TG65522:TJ65523 JK65522:JN65523 JK8:JN10 WVW8:WVZ10 WMA8:WMD10 WCE8:WCH10 VSI8:VSL10 VIM8:VIP10 UYQ8:UYT10 UOU8:UOX10 UEY8:UFB10 TVC8:TVF10 TLG8:TLJ10 TBK8:TBN10 SRO8:SRR10 SHS8:SHV10 RXW8:RXZ10 ROA8:ROD10 REE8:REH10 QUI8:QUL10 QKM8:QKP10 QAQ8:QAT10 PQU8:PQX10 PGY8:PHB10 OXC8:OXF10 ONG8:ONJ10 ODK8:ODN10 NTO8:NTR10 NJS8:NJV10 MZW8:MZZ10 MQA8:MQD10 MGE8:MGH10 LWI8:LWL10 LMM8:LMP10 LCQ8:LCT10 KSU8:KSX10 KIY8:KJB10 JZC8:JZF10 JPG8:JPJ10 JFK8:JFN10 IVO8:IVR10 ILS8:ILV10 IBW8:IBZ10 HSA8:HSD10 HIE8:HIH10 GYI8:GYL10 GOM8:GOP10 GEQ8:GET10 FUU8:FUX10 FKY8:FLB10 FBC8:FBF10 ERG8:ERJ10 EHK8:EHN10 DXO8:DXR10 DNS8:DNV10 DDW8:DDZ10 CUA8:CUD10 CKE8:CKH10 CAI8:CAL10 BQM8:BQP10 BGQ8:BGT10 AWU8:AWX10 AMY8:ANB10 ADC8:ADF10 TG8:TJ10 G786416:Q786417 R786418:R786419 G720880:Q720881 R720882:R720883 G655344:Q655345 R655346:R655347 G589808:Q589809 R589810:R589811 G524272:Q524273 R524274:R524275 G458736:Q458737 R458738:R458739 G393200:Q393201 R393202:R393203 G327664:Q327665 R327666:R327667 G262128:Q262129 R262130:R262131 G196592:Q196593 R196594:R196595 G131056:Q131057 R131058:R131059 G65520:Q65521 R65522:R65523 G983024:Q983025 R983026:R983027 G917488:Q917489 R917490:R917491 G851952:Q851953 R851954:R851955 E851952:E851953 F851954:F851955 E917488:E917489 F917490:F917491 E983024:E983025 F983026:F983027 E65520:E65521 F65522:F65523 E131056:E131057 F131058:F131059 E196592:E196593 F196594:F196595 E262128:E262129 F262130:F262131 E327664:E327665 F327666:F327667 E393200:E393201 F393202:F393203 E458736:E458737 F458738:F458739 E524272:E524273 F524274:F524275 E589808:E589809 F589810:F589811 E655344:E655345 F655346:F655347 E720880:E720881 F720882:F720883 E786416:E786417 F786418:F786419" xr:uid="{6292A1BF-6B63-44A2-9DDA-67EA2EEAE108}">
      <formula1>#REF!</formula1>
    </dataValidation>
  </dataValidations>
  <pageMargins left="0.25" right="0.25" top="0.75" bottom="0.75" header="0.3" footer="0.3"/>
  <pageSetup paperSize="9" scale="4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7C653-4FA0-4B84-9035-EB117AE8FC03}">
  <dimension ref="B2:T100"/>
  <sheetViews>
    <sheetView showGridLines="0" zoomScaleNormal="100" workbookViewId="0">
      <selection activeCell="G51" sqref="G51:G80"/>
    </sheetView>
  </sheetViews>
  <sheetFormatPr baseColWidth="10" defaultColWidth="11.44140625" defaultRowHeight="13.8" x14ac:dyDescent="0.25"/>
  <cols>
    <col min="1" max="1" width="2.5546875" style="50" customWidth="1"/>
    <col min="2" max="2" width="3.6640625" style="1" customWidth="1"/>
    <col min="3" max="3" width="11.44140625" style="1" customWidth="1"/>
    <col min="4" max="4" width="48.33203125" style="1" customWidth="1"/>
    <col min="5" max="5" width="15.6640625" style="1" customWidth="1"/>
    <col min="6" max="6" width="1.6640625" style="2" customWidth="1"/>
    <col min="7" max="7" width="15.88671875" style="2" customWidth="1"/>
    <col min="8" max="8" width="1.6640625" style="2" customWidth="1"/>
    <col min="9" max="9" width="17.6640625" style="1" customWidth="1"/>
    <col min="10" max="10" width="1.6640625" style="2" customWidth="1"/>
    <col min="11" max="11" width="17.6640625" style="1" customWidth="1"/>
    <col min="12" max="12" width="1.6640625" style="2" customWidth="1"/>
    <col min="13" max="13" width="17.6640625" style="1" customWidth="1"/>
    <col min="14" max="14" width="1.6640625" style="2" customWidth="1"/>
    <col min="15" max="15" width="17.6640625" style="2" customWidth="1"/>
    <col min="16" max="16" width="1.6640625" style="2" customWidth="1"/>
    <col min="17" max="17" width="17.6640625" style="1" customWidth="1"/>
    <col min="18" max="18" width="1.6640625" style="2" customWidth="1"/>
    <col min="19" max="19" width="17.6640625" style="1" customWidth="1"/>
    <col min="20" max="20" width="3.88671875" style="2" customWidth="1"/>
    <col min="21" max="16384" width="11.44140625" style="50"/>
  </cols>
  <sheetData>
    <row r="2" spans="2:20" x14ac:dyDescent="0.25">
      <c r="B2" s="3"/>
      <c r="C2" s="4"/>
      <c r="D2" s="4"/>
      <c r="E2" s="4"/>
      <c r="F2" s="5"/>
      <c r="G2" s="5"/>
      <c r="H2" s="5"/>
      <c r="I2" s="4"/>
      <c r="J2" s="5"/>
      <c r="K2" s="4"/>
      <c r="L2" s="5"/>
      <c r="M2" s="4"/>
      <c r="N2" s="5"/>
      <c r="O2" s="5"/>
      <c r="P2" s="5"/>
      <c r="Q2" s="4"/>
      <c r="R2" s="5"/>
      <c r="S2" s="4"/>
      <c r="T2" s="13"/>
    </row>
    <row r="3" spans="2:20" ht="47.4" customHeight="1" x14ac:dyDescent="0.25">
      <c r="B3" s="7"/>
      <c r="C3" s="171" t="s">
        <v>39</v>
      </c>
      <c r="D3" s="171"/>
      <c r="E3" s="171"/>
      <c r="F3" s="171"/>
      <c r="G3" s="171"/>
      <c r="H3" s="89"/>
      <c r="I3" s="89"/>
      <c r="J3" s="89"/>
      <c r="K3" s="89"/>
      <c r="L3" s="89"/>
      <c r="M3" s="89"/>
      <c r="N3" s="89"/>
      <c r="O3" s="89"/>
      <c r="P3" s="89"/>
      <c r="Q3" s="89"/>
      <c r="R3" s="89"/>
      <c r="S3" s="90"/>
      <c r="T3" s="96"/>
    </row>
    <row r="4" spans="2:20" x14ac:dyDescent="0.25">
      <c r="B4" s="7"/>
      <c r="C4" s="89"/>
      <c r="D4" s="89"/>
      <c r="E4" s="89"/>
      <c r="F4" s="91"/>
      <c r="G4" s="91"/>
      <c r="H4" s="91"/>
      <c r="I4" s="89"/>
      <c r="J4" s="91"/>
      <c r="K4" s="89"/>
      <c r="L4" s="91"/>
      <c r="M4" s="89"/>
      <c r="N4" s="91"/>
      <c r="O4" s="91"/>
      <c r="P4" s="91"/>
      <c r="Q4" s="89"/>
      <c r="R4" s="91"/>
      <c r="S4" s="89"/>
      <c r="T4" s="79"/>
    </row>
    <row r="5" spans="2:20" ht="24.75" customHeight="1" x14ac:dyDescent="0.25">
      <c r="B5" s="7"/>
      <c r="C5" s="140" t="s">
        <v>0</v>
      </c>
      <c r="D5" s="170"/>
      <c r="E5" s="170"/>
      <c r="F5" s="170"/>
      <c r="G5" s="141"/>
      <c r="H5" s="92"/>
      <c r="I5" s="92"/>
      <c r="J5" s="92"/>
      <c r="K5" s="92"/>
      <c r="L5" s="92"/>
      <c r="M5" s="92"/>
      <c r="N5" s="92"/>
      <c r="O5" s="92"/>
      <c r="P5" s="92"/>
      <c r="Q5" s="92"/>
      <c r="R5" s="89"/>
      <c r="S5" s="90"/>
      <c r="T5" s="96"/>
    </row>
    <row r="6" spans="2:20" ht="17.25" customHeight="1" x14ac:dyDescent="0.25">
      <c r="B6" s="7"/>
      <c r="C6" s="144" t="s">
        <v>8</v>
      </c>
      <c r="D6" s="144"/>
      <c r="E6" s="139" t="str">
        <f>IF(Overview!E6="","",Overview!E6)</f>
        <v/>
      </c>
      <c r="F6" s="139"/>
      <c r="G6" s="139"/>
      <c r="H6" s="89"/>
      <c r="I6" s="89"/>
      <c r="J6" s="89"/>
      <c r="K6" s="89"/>
      <c r="L6" s="89"/>
      <c r="M6" s="89"/>
      <c r="N6" s="89"/>
      <c r="O6" s="89"/>
      <c r="P6" s="89"/>
      <c r="Q6" s="89"/>
      <c r="R6" s="89"/>
      <c r="S6" s="90"/>
      <c r="T6" s="96"/>
    </row>
    <row r="7" spans="2:20" ht="17.25" customHeight="1" x14ac:dyDescent="0.25">
      <c r="B7" s="7"/>
      <c r="C7" s="144" t="s">
        <v>9</v>
      </c>
      <c r="D7" s="144"/>
      <c r="E7" s="139" t="str">
        <f>IF(Overview!E7="","",Overview!E7)</f>
        <v/>
      </c>
      <c r="F7" s="139"/>
      <c r="G7" s="139"/>
      <c r="H7" s="89"/>
      <c r="I7" s="89"/>
      <c r="J7" s="89"/>
      <c r="K7" s="89"/>
      <c r="L7" s="89"/>
      <c r="M7" s="89"/>
      <c r="N7" s="89"/>
      <c r="O7" s="89"/>
      <c r="P7" s="89"/>
      <c r="Q7" s="89"/>
      <c r="R7" s="89"/>
      <c r="S7" s="90"/>
      <c r="T7" s="96"/>
    </row>
    <row r="8" spans="2:20" ht="17.25" customHeight="1" x14ac:dyDescent="0.25">
      <c r="B8" s="7"/>
      <c r="C8" s="144" t="s">
        <v>10</v>
      </c>
      <c r="D8" s="144"/>
      <c r="E8" s="139" t="str">
        <f>IF(Overview!E8="","",Overview!E8)</f>
        <v/>
      </c>
      <c r="F8" s="139"/>
      <c r="G8" s="139"/>
      <c r="H8" s="89"/>
      <c r="I8" s="89"/>
      <c r="J8" s="89"/>
      <c r="K8" s="89"/>
      <c r="L8" s="89"/>
      <c r="M8" s="89"/>
      <c r="N8" s="89"/>
      <c r="O8" s="89"/>
      <c r="P8" s="89"/>
      <c r="Q8" s="89"/>
      <c r="R8" s="89"/>
      <c r="S8" s="90"/>
      <c r="T8" s="96"/>
    </row>
    <row r="9" spans="2:20" ht="17.25" customHeight="1" x14ac:dyDescent="0.25">
      <c r="B9" s="7"/>
      <c r="C9" s="144" t="s">
        <v>15</v>
      </c>
      <c r="D9" s="144"/>
      <c r="E9" s="139" t="str">
        <f>IF(Overview!E9="","",Overview!E9)</f>
        <v>Rückkehr</v>
      </c>
      <c r="F9" s="139"/>
      <c r="G9" s="139"/>
      <c r="H9" s="89"/>
      <c r="I9" s="89"/>
      <c r="J9" s="89"/>
      <c r="K9" s="89"/>
      <c r="L9" s="89"/>
      <c r="M9" s="89"/>
      <c r="N9" s="89"/>
      <c r="O9" s="89"/>
      <c r="P9" s="89"/>
      <c r="Q9" s="89"/>
      <c r="R9" s="89"/>
      <c r="S9" s="90"/>
      <c r="T9" s="96"/>
    </row>
    <row r="10" spans="2:20" ht="30.75" customHeight="1" x14ac:dyDescent="0.25">
      <c r="B10" s="7"/>
      <c r="C10" s="144" t="s">
        <v>11</v>
      </c>
      <c r="D10" s="144"/>
      <c r="E10" s="139" t="str">
        <f>IF(Overview!E10="","",Overview!E10)</f>
        <v/>
      </c>
      <c r="F10" s="139"/>
      <c r="G10" s="139"/>
      <c r="H10" s="89"/>
      <c r="I10" s="89"/>
      <c r="J10" s="89"/>
      <c r="K10" s="89"/>
      <c r="L10" s="89"/>
      <c r="M10" s="89"/>
      <c r="N10" s="89"/>
      <c r="O10" s="89"/>
      <c r="P10" s="89"/>
      <c r="Q10" s="89"/>
      <c r="R10" s="89"/>
      <c r="S10" s="90"/>
      <c r="T10" s="96"/>
    </row>
    <row r="11" spans="2:20" ht="17.25" customHeight="1" x14ac:dyDescent="0.25">
      <c r="B11" s="7"/>
      <c r="C11" s="144" t="s">
        <v>1</v>
      </c>
      <c r="D11" s="144"/>
      <c r="E11" s="172" t="str">
        <f>IF(Overview!E11="","",Overview!E11)</f>
        <v/>
      </c>
      <c r="F11" s="172"/>
      <c r="G11" s="172"/>
      <c r="H11" s="93"/>
      <c r="I11" s="93"/>
      <c r="J11" s="93"/>
      <c r="K11" s="93"/>
      <c r="L11" s="93"/>
      <c r="M11" s="93"/>
      <c r="N11" s="93"/>
      <c r="O11" s="93"/>
      <c r="P11" s="93"/>
      <c r="Q11" s="93"/>
      <c r="R11" s="89"/>
      <c r="S11" s="90"/>
      <c r="T11" s="96"/>
    </row>
    <row r="12" spans="2:20" ht="17.25" customHeight="1" x14ac:dyDescent="0.25">
      <c r="B12" s="7"/>
      <c r="C12" s="144" t="s">
        <v>2</v>
      </c>
      <c r="D12" s="144"/>
      <c r="E12" s="172" t="str">
        <f>IF(Overview!E12="","",Overview!E12)</f>
        <v/>
      </c>
      <c r="F12" s="172"/>
      <c r="G12" s="172"/>
      <c r="H12" s="93"/>
      <c r="I12" s="93"/>
      <c r="J12" s="93"/>
      <c r="K12" s="93"/>
      <c r="L12" s="93"/>
      <c r="M12" s="93"/>
      <c r="N12" s="93"/>
      <c r="O12" s="93"/>
      <c r="P12" s="93"/>
      <c r="Q12" s="93"/>
      <c r="R12" s="89"/>
      <c r="S12" s="90"/>
      <c r="T12" s="96"/>
    </row>
    <row r="13" spans="2:20" ht="17.25" customHeight="1" x14ac:dyDescent="0.25">
      <c r="B13" s="7"/>
      <c r="C13" s="144" t="s">
        <v>3</v>
      </c>
      <c r="D13" s="144"/>
      <c r="E13" s="151" t="str">
        <f>IF(Overview!E13="","",Overview!E13)</f>
        <v>befüllt sich automatisch</v>
      </c>
      <c r="F13" s="151"/>
      <c r="G13" s="151"/>
      <c r="H13" s="94"/>
      <c r="I13" s="94"/>
      <c r="J13" s="94"/>
      <c r="K13" s="94"/>
      <c r="L13" s="94"/>
      <c r="M13" s="94"/>
      <c r="N13" s="94"/>
      <c r="O13" s="94"/>
      <c r="P13" s="94"/>
      <c r="Q13" s="94"/>
      <c r="R13" s="89"/>
      <c r="S13" s="90"/>
      <c r="T13" s="96"/>
    </row>
    <row r="14" spans="2:20" s="137" customFormat="1" x14ac:dyDescent="0.25">
      <c r="B14" s="7"/>
      <c r="C14" s="89"/>
      <c r="D14" s="89"/>
      <c r="E14" s="89"/>
      <c r="F14" s="89"/>
      <c r="G14" s="89"/>
      <c r="H14" s="89"/>
      <c r="I14" s="89"/>
      <c r="J14" s="89"/>
      <c r="K14" s="89"/>
      <c r="L14" s="89"/>
      <c r="M14" s="89"/>
      <c r="N14" s="89"/>
      <c r="O14" s="89"/>
      <c r="P14" s="89"/>
      <c r="Q14" s="89"/>
      <c r="R14" s="89"/>
      <c r="S14" s="89"/>
      <c r="T14" s="11"/>
    </row>
    <row r="15" spans="2:20" s="137" customFormat="1" x14ac:dyDescent="0.25">
      <c r="B15" s="7"/>
      <c r="C15" s="89"/>
      <c r="D15" s="89"/>
      <c r="E15" s="89"/>
      <c r="F15" s="89"/>
      <c r="G15" s="89"/>
      <c r="H15" s="89"/>
      <c r="I15" s="89"/>
      <c r="J15" s="89"/>
      <c r="K15" s="89"/>
      <c r="L15" s="89"/>
      <c r="M15" s="89"/>
      <c r="N15" s="89"/>
      <c r="O15" s="89"/>
      <c r="P15" s="89"/>
      <c r="Q15" s="89"/>
      <c r="R15" s="89"/>
      <c r="S15" s="89"/>
      <c r="T15" s="11"/>
    </row>
    <row r="16" spans="2:20" ht="34.5" customHeight="1" x14ac:dyDescent="0.25">
      <c r="B16" s="7"/>
      <c r="C16" s="29" t="s">
        <v>16</v>
      </c>
      <c r="D16" s="29" t="s">
        <v>14</v>
      </c>
      <c r="E16" s="30" t="s">
        <v>6</v>
      </c>
      <c r="F16" s="95"/>
      <c r="G16" s="30" t="s">
        <v>65</v>
      </c>
      <c r="H16" s="95"/>
      <c r="I16" s="31" t="s">
        <v>35</v>
      </c>
      <c r="J16" s="32"/>
      <c r="K16" s="31" t="s">
        <v>36</v>
      </c>
      <c r="L16" s="32"/>
      <c r="M16" s="31" t="s">
        <v>37</v>
      </c>
      <c r="N16" s="32"/>
      <c r="O16" s="31" t="s">
        <v>38</v>
      </c>
      <c r="P16" s="32"/>
      <c r="Q16" s="31" t="s">
        <v>54</v>
      </c>
      <c r="R16" s="32"/>
      <c r="S16" s="31" t="s">
        <v>55</v>
      </c>
      <c r="T16" s="32"/>
    </row>
    <row r="17" spans="2:20" x14ac:dyDescent="0.25">
      <c r="B17" s="7"/>
      <c r="C17" s="14" t="s">
        <v>71</v>
      </c>
      <c r="D17" s="26" t="s">
        <v>26</v>
      </c>
      <c r="E17" s="36">
        <f>Overview!F19</f>
        <v>0</v>
      </c>
      <c r="F17" s="24"/>
      <c r="G17" s="36">
        <f>SUM(I17,K17,M17,O17,Q17,S17)</f>
        <v>0</v>
      </c>
      <c r="H17" s="24"/>
      <c r="I17" s="36">
        <f>'bis 30.06.2023'!G$23</f>
        <v>0</v>
      </c>
      <c r="J17" s="37"/>
      <c r="K17" s="36">
        <f>'bis 31.12.2023'!G$23-I17</f>
        <v>0</v>
      </c>
      <c r="L17" s="37"/>
      <c r="M17" s="36">
        <f>'bis 30.06.2024'!$G$23-(I17+K17)</f>
        <v>0</v>
      </c>
      <c r="N17" s="37"/>
      <c r="O17" s="36">
        <f>'bis 31.12.2024'!$G$23-($I17+$K17+$M17)</f>
        <v>0</v>
      </c>
      <c r="P17" s="37"/>
      <c r="Q17" s="36">
        <f>'bis 30.06.2025'!$G$23-($I17+$K17+$M17+O17)</f>
        <v>0</v>
      </c>
      <c r="R17" s="37"/>
      <c r="S17" s="36">
        <f>'bis 31.12.2025'!$G$23-($I17+$K17+$M17+O17+Q17)</f>
        <v>0</v>
      </c>
      <c r="T17" s="37"/>
    </row>
    <row r="18" spans="2:20" x14ac:dyDescent="0.25">
      <c r="B18" s="7"/>
      <c r="C18" s="81"/>
      <c r="D18" s="26" t="s">
        <v>43</v>
      </c>
      <c r="E18" s="36"/>
      <c r="F18" s="24"/>
      <c r="G18" s="36">
        <f t="shared" ref="G18:G48" si="0">SUM(I18,K18,M18,O18,Q18,S18)</f>
        <v>0</v>
      </c>
      <c r="H18" s="24"/>
      <c r="I18" s="36">
        <f>'bis 30.06.2023'!H$23</f>
        <v>0</v>
      </c>
      <c r="J18" s="37"/>
      <c r="K18" s="36">
        <f>'bis 31.12.2023'!H$23-I18</f>
        <v>0</v>
      </c>
      <c r="L18" s="37"/>
      <c r="M18" s="36">
        <f>'bis 30.06.2024'!$H$23-(I18+K18)</f>
        <v>0</v>
      </c>
      <c r="N18" s="37"/>
      <c r="O18" s="36">
        <f>'bis 31.12.2024'!$H$23-(I18+K18+M18)</f>
        <v>0</v>
      </c>
      <c r="P18" s="37"/>
      <c r="Q18" s="36">
        <f>'bis 30.06.2025'!$H$23-($I18+$K18+$M18+O18)</f>
        <v>0</v>
      </c>
      <c r="R18" s="37"/>
      <c r="S18" s="36">
        <f>'bis 31.12.2025'!$H$23-($I18+$K18+$M18+O18+Q18)</f>
        <v>0</v>
      </c>
      <c r="T18" s="37"/>
    </row>
    <row r="19" spans="2:20" x14ac:dyDescent="0.25">
      <c r="B19" s="7"/>
      <c r="C19" s="82"/>
      <c r="D19" s="26" t="s">
        <v>41</v>
      </c>
      <c r="E19" s="36"/>
      <c r="F19" s="24"/>
      <c r="G19" s="36">
        <f t="shared" si="0"/>
        <v>0</v>
      </c>
      <c r="H19" s="24"/>
      <c r="I19" s="36">
        <f>'bis 30.06.2023'!I$23</f>
        <v>0</v>
      </c>
      <c r="J19" s="37"/>
      <c r="K19" s="36">
        <f>'bis 31.12.2023'!I$23-I19</f>
        <v>0</v>
      </c>
      <c r="L19" s="37"/>
      <c r="M19" s="36">
        <f>'bis 30.06.2024'!$I$23-(I19+K19)</f>
        <v>0</v>
      </c>
      <c r="N19" s="37"/>
      <c r="O19" s="36">
        <f>'bis 31.12.2024'!$I$23-(I19+K19+M19)</f>
        <v>0</v>
      </c>
      <c r="P19" s="37"/>
      <c r="Q19" s="36">
        <f>'bis 30.06.2025'!$I$23-($I19+$K19+$M19+O19)</f>
        <v>0</v>
      </c>
      <c r="R19" s="37"/>
      <c r="S19" s="36">
        <f>'bis 31.12.2025'!$I$23-($I19+$K19+$M19+O19+Q19)</f>
        <v>0</v>
      </c>
      <c r="T19" s="37"/>
    </row>
    <row r="20" spans="2:20" x14ac:dyDescent="0.25">
      <c r="B20" s="7"/>
      <c r="C20" s="82"/>
      <c r="D20" s="26" t="s">
        <v>42</v>
      </c>
      <c r="E20" s="36"/>
      <c r="F20" s="24"/>
      <c r="G20" s="36">
        <f t="shared" si="0"/>
        <v>0</v>
      </c>
      <c r="H20" s="24"/>
      <c r="I20" s="36">
        <f>'bis 30.06.2023'!J$23</f>
        <v>0</v>
      </c>
      <c r="J20" s="37"/>
      <c r="K20" s="36">
        <f>'bis 31.12.2023'!J$23-I20</f>
        <v>0</v>
      </c>
      <c r="L20" s="37"/>
      <c r="M20" s="36">
        <f>'bis 30.06.2024'!$J$23-(I20+K20)</f>
        <v>0</v>
      </c>
      <c r="N20" s="37"/>
      <c r="O20" s="36">
        <f>'bis 31.12.2024'!$J$23-(I20+K20+M20)</f>
        <v>0</v>
      </c>
      <c r="P20" s="37"/>
      <c r="Q20" s="36">
        <f>'bis 30.06.2025'!$J$23-($I20+$K20+$M20+O20)</f>
        <v>0</v>
      </c>
      <c r="R20" s="37"/>
      <c r="S20" s="36">
        <f>'bis 31.12.2025'!$J$23-($I20+$K20+$M20+O20+Q20)</f>
        <v>0</v>
      </c>
      <c r="T20" s="37"/>
    </row>
    <row r="21" spans="2:20" x14ac:dyDescent="0.25">
      <c r="B21" s="7"/>
      <c r="C21" s="82"/>
      <c r="D21" s="26" t="s">
        <v>48</v>
      </c>
      <c r="E21" s="36"/>
      <c r="F21" s="24"/>
      <c r="G21" s="36">
        <f t="shared" si="0"/>
        <v>0</v>
      </c>
      <c r="H21" s="24"/>
      <c r="I21" s="36">
        <f>'bis 30.06.2023'!K$23</f>
        <v>0</v>
      </c>
      <c r="J21" s="37"/>
      <c r="K21" s="36">
        <f>'bis 30.06.2023'!K$23-I21</f>
        <v>0</v>
      </c>
      <c r="L21" s="37"/>
      <c r="M21" s="36">
        <f>'bis 30.06.2024'!$K$23-(I21+K21)</f>
        <v>0</v>
      </c>
      <c r="N21" s="37"/>
      <c r="O21" s="36">
        <f>'bis 31.12.2024'!$K$23-(I21+K21+M21)</f>
        <v>0</v>
      </c>
      <c r="P21" s="37"/>
      <c r="Q21" s="36">
        <f>'bis 30.06.2025'!$K$23-($I21+$K21+$M21+O21)</f>
        <v>0</v>
      </c>
      <c r="R21" s="37"/>
      <c r="S21" s="36">
        <f>'bis 31.12.2025'!$K$23-($I21+$K21+$M21+O21+Q21)</f>
        <v>0</v>
      </c>
      <c r="T21" s="37"/>
    </row>
    <row r="22" spans="2:20" x14ac:dyDescent="0.25">
      <c r="B22" s="7"/>
      <c r="C22" s="82"/>
      <c r="D22" s="26" t="s">
        <v>49</v>
      </c>
      <c r="E22" s="36"/>
      <c r="F22" s="24"/>
      <c r="G22" s="36">
        <f t="shared" si="0"/>
        <v>0</v>
      </c>
      <c r="H22" s="24"/>
      <c r="I22" s="36">
        <f>'bis 30.06.2023'!L$23</f>
        <v>0</v>
      </c>
      <c r="J22" s="37"/>
      <c r="K22" s="36">
        <f>'bis 31.12.2023'!L$23-I22</f>
        <v>0</v>
      </c>
      <c r="L22" s="37"/>
      <c r="M22" s="36">
        <f>'bis 30.06.2024'!$L$23-(I22+K22)</f>
        <v>0</v>
      </c>
      <c r="N22" s="37"/>
      <c r="O22" s="36">
        <f>'bis 31.12.2024'!$L$23-(I22+K22+M22)</f>
        <v>0</v>
      </c>
      <c r="P22" s="37"/>
      <c r="Q22" s="36">
        <f>'bis 30.06.2025'!$L$23-($I22+$K22+$M22+O22)</f>
        <v>0</v>
      </c>
      <c r="R22" s="37"/>
      <c r="S22" s="36">
        <f>'bis 31.12.2025'!$L$23-($I22+$K22+$M22+O22+Q22)</f>
        <v>0</v>
      </c>
      <c r="T22" s="37"/>
    </row>
    <row r="23" spans="2:20" x14ac:dyDescent="0.25">
      <c r="B23" s="7"/>
      <c r="C23" s="82"/>
      <c r="D23" s="26" t="s">
        <v>50</v>
      </c>
      <c r="E23" s="36"/>
      <c r="F23" s="24"/>
      <c r="G23" s="36">
        <f t="shared" si="0"/>
        <v>0</v>
      </c>
      <c r="H23" s="24"/>
      <c r="I23" s="36">
        <f>'bis 30.06.2023'!M$23</f>
        <v>0</v>
      </c>
      <c r="J23" s="37"/>
      <c r="K23" s="36">
        <f>'bis 31.12.2023'!M$23-I23</f>
        <v>0</v>
      </c>
      <c r="L23" s="37"/>
      <c r="M23" s="36">
        <f>'bis 30.06.2024'!$M$23-(I23+K23)</f>
        <v>0</v>
      </c>
      <c r="N23" s="37"/>
      <c r="O23" s="36">
        <f>'bis 31.12.2024'!$M$23-(I23+K23+M23)</f>
        <v>0</v>
      </c>
      <c r="P23" s="37"/>
      <c r="Q23" s="36">
        <f>'bis 30.06.2025'!$M$23-($I23+$K23+$M23+O23)</f>
        <v>0</v>
      </c>
      <c r="R23" s="37"/>
      <c r="S23" s="36">
        <f>'bis 31.12.2025'!$M$23-($I23+$K23+$M23+O23+Q23)</f>
        <v>0</v>
      </c>
      <c r="T23" s="37"/>
    </row>
    <row r="24" spans="2:20" x14ac:dyDescent="0.25">
      <c r="B24" s="7"/>
      <c r="C24" s="82"/>
      <c r="D24" s="26" t="s">
        <v>51</v>
      </c>
      <c r="E24" s="36"/>
      <c r="F24" s="24"/>
      <c r="G24" s="36">
        <f t="shared" si="0"/>
        <v>0</v>
      </c>
      <c r="H24" s="24"/>
      <c r="I24" s="36">
        <f>'bis 30.06.2023'!N$23</f>
        <v>0</v>
      </c>
      <c r="J24" s="37"/>
      <c r="K24" s="36">
        <f>'bis 31.12.2023'!N$23-I24</f>
        <v>0</v>
      </c>
      <c r="L24" s="37"/>
      <c r="M24" s="36">
        <f>'bis 30.06.2024'!$N$23-(I24+K24)</f>
        <v>0</v>
      </c>
      <c r="N24" s="37"/>
      <c r="O24" s="36">
        <f>'bis 31.12.2024'!$N$23-(I24+K24+M24)</f>
        <v>0</v>
      </c>
      <c r="P24" s="37"/>
      <c r="Q24" s="36">
        <f>'bis 30.06.2025'!$N$23-($I24+$K24+$M24+O24)</f>
        <v>0</v>
      </c>
      <c r="R24" s="37"/>
      <c r="S24" s="36">
        <f>'bis 31.12.2025'!$N$23-($I24+$K24+$M24+O24+Q24)</f>
        <v>0</v>
      </c>
      <c r="T24" s="37"/>
    </row>
    <row r="25" spans="2:20" x14ac:dyDescent="0.25">
      <c r="B25" s="7"/>
      <c r="C25" s="82"/>
      <c r="D25" s="26" t="s">
        <v>52</v>
      </c>
      <c r="E25" s="36"/>
      <c r="F25" s="24"/>
      <c r="G25" s="36">
        <f t="shared" si="0"/>
        <v>0</v>
      </c>
      <c r="H25" s="24"/>
      <c r="I25" s="36">
        <f>'bis 30.06.2023'!O$23</f>
        <v>0</v>
      </c>
      <c r="J25" s="37"/>
      <c r="K25" s="36">
        <f>'bis 31.12.2023'!O$23-I25</f>
        <v>0</v>
      </c>
      <c r="L25" s="37"/>
      <c r="M25" s="36">
        <f>'bis 30.06.2024'!$O$23-(I25+K25)</f>
        <v>0</v>
      </c>
      <c r="N25" s="37"/>
      <c r="O25" s="36">
        <f>'bis 31.12.2024'!$O$23-(I25+K25+M25)</f>
        <v>0</v>
      </c>
      <c r="P25" s="37"/>
      <c r="Q25" s="36">
        <f>'bis 30.06.2025'!$O$23-($I25+$K25+$M25+O25)</f>
        <v>0</v>
      </c>
      <c r="R25" s="37"/>
      <c r="S25" s="36">
        <f>'bis 31.12.2025'!$O$23-($I25+$K25+$M25+O25+Q25)</f>
        <v>0</v>
      </c>
      <c r="T25" s="37"/>
    </row>
    <row r="26" spans="2:20" x14ac:dyDescent="0.25">
      <c r="B26" s="7"/>
      <c r="C26" s="83"/>
      <c r="D26" s="26" t="s">
        <v>53</v>
      </c>
      <c r="E26" s="36"/>
      <c r="F26" s="24"/>
      <c r="G26" s="36">
        <f t="shared" si="0"/>
        <v>0</v>
      </c>
      <c r="H26" s="24"/>
      <c r="I26" s="36">
        <f>'bis 30.06.2023'!P$23</f>
        <v>0</v>
      </c>
      <c r="J26" s="37"/>
      <c r="K26" s="36">
        <f>'bis 30.06.2023'!P$23-I26</f>
        <v>0</v>
      </c>
      <c r="L26" s="37"/>
      <c r="M26" s="36">
        <f>'bis 30.06.2024'!$P$23-(I26+K26)</f>
        <v>0</v>
      </c>
      <c r="N26" s="37"/>
      <c r="O26" s="36">
        <f>'bis 31.12.2024'!$P$23-(I26+K26+M26)</f>
        <v>0</v>
      </c>
      <c r="P26" s="37"/>
      <c r="Q26" s="36">
        <f>'bis 30.06.2025'!$P$23-($I26+$K26+$M26+O26)</f>
        <v>0</v>
      </c>
      <c r="R26" s="37"/>
      <c r="S26" s="36">
        <f>'bis 31.12.2025'!$P$23-($I26+$K26+$M26+O26+Q26)</f>
        <v>0</v>
      </c>
      <c r="T26" s="37"/>
    </row>
    <row r="27" spans="2:20" ht="27.6" customHeight="1" x14ac:dyDescent="0.25">
      <c r="B27" s="7"/>
      <c r="C27" s="23" t="s">
        <v>72</v>
      </c>
      <c r="D27" s="26" t="s">
        <v>73</v>
      </c>
      <c r="E27" s="36">
        <f>Overview!F20</f>
        <v>0</v>
      </c>
      <c r="F27" s="24"/>
      <c r="G27" s="36">
        <f t="shared" si="0"/>
        <v>0</v>
      </c>
      <c r="H27" s="24"/>
      <c r="I27" s="36">
        <f>'bis 30.06.2023'!G$24</f>
        <v>0</v>
      </c>
      <c r="J27" s="37"/>
      <c r="K27" s="36">
        <f>'bis 31.12.2023'!$G$24-I27</f>
        <v>0</v>
      </c>
      <c r="L27" s="37"/>
      <c r="M27" s="36">
        <f>'bis 30.06.2024'!$G$24-(I27+K27)</f>
        <v>0</v>
      </c>
      <c r="N27" s="37"/>
      <c r="O27" s="36">
        <f>'bis 31.12.2024'!$G$24-(I27+K27+M27)</f>
        <v>0</v>
      </c>
      <c r="P27" s="37"/>
      <c r="Q27" s="36">
        <f>'bis 30.06.2025'!$G$24-($I27+$K27+$M27+O27)</f>
        <v>0</v>
      </c>
      <c r="R27" s="37"/>
      <c r="S27" s="36">
        <f>'bis 31.12.2025'!$G$24-($I27+$K27+$M27+O27+Q27)</f>
        <v>0</v>
      </c>
      <c r="T27" s="37"/>
    </row>
    <row r="28" spans="2:20" x14ac:dyDescent="0.25">
      <c r="B28" s="7"/>
      <c r="C28" s="167"/>
      <c r="D28" s="26" t="s">
        <v>43</v>
      </c>
      <c r="E28" s="36"/>
      <c r="F28" s="24"/>
      <c r="G28" s="36">
        <f t="shared" si="0"/>
        <v>0</v>
      </c>
      <c r="H28" s="24"/>
      <c r="I28" s="36">
        <f>'bis 30.06.2023'!H$24</f>
        <v>0</v>
      </c>
      <c r="J28" s="37"/>
      <c r="K28" s="36">
        <f>'bis 31.12.2023'!$H$24-I28</f>
        <v>0</v>
      </c>
      <c r="L28" s="37"/>
      <c r="M28" s="36">
        <f>'bis 30.06.2024'!$H$24-(I28+K28)</f>
        <v>0</v>
      </c>
      <c r="N28" s="37"/>
      <c r="O28" s="36">
        <f>'bis 31.12.2024'!$H$24-(I28+K28+M28)</f>
        <v>0</v>
      </c>
      <c r="P28" s="37"/>
      <c r="Q28" s="36">
        <f>'bis 30.06.2025'!$H$24-($I28+$K28+$M28+O28)</f>
        <v>0</v>
      </c>
      <c r="R28" s="37"/>
      <c r="S28" s="36">
        <f>'bis 31.12.2025'!$H$24-($I28+$K28+$M28+O28+Q28)</f>
        <v>0</v>
      </c>
      <c r="T28" s="37"/>
    </row>
    <row r="29" spans="2:20" x14ac:dyDescent="0.25">
      <c r="B29" s="7"/>
      <c r="C29" s="168"/>
      <c r="D29" s="26" t="s">
        <v>41</v>
      </c>
      <c r="E29" s="36"/>
      <c r="F29" s="24"/>
      <c r="G29" s="36">
        <f t="shared" si="0"/>
        <v>0</v>
      </c>
      <c r="H29" s="24"/>
      <c r="I29" s="36">
        <f>'bis 30.06.2023'!I$24</f>
        <v>0</v>
      </c>
      <c r="J29" s="37"/>
      <c r="K29" s="36">
        <f>'bis 31.12.2023'!$I$24-I29</f>
        <v>0</v>
      </c>
      <c r="L29" s="37"/>
      <c r="M29" s="36">
        <f>'bis 30.06.2024'!$I$24-(I29+K29)</f>
        <v>0</v>
      </c>
      <c r="N29" s="37"/>
      <c r="O29" s="36">
        <f>'bis 31.12.2024'!$I$24-(I29+K29+M29)</f>
        <v>0</v>
      </c>
      <c r="P29" s="37"/>
      <c r="Q29" s="36">
        <f>'bis 30.06.2025'!$I$24-($I29+$K29+$M29+O29)</f>
        <v>0</v>
      </c>
      <c r="R29" s="37"/>
      <c r="S29" s="36">
        <f>'bis 31.12.2025'!$I$24-($I29+$K29+$M29+O29+Q29)</f>
        <v>0</v>
      </c>
      <c r="T29" s="37"/>
    </row>
    <row r="30" spans="2:20" x14ac:dyDescent="0.25">
      <c r="B30" s="7"/>
      <c r="C30" s="168"/>
      <c r="D30" s="26" t="s">
        <v>42</v>
      </c>
      <c r="E30" s="36"/>
      <c r="F30" s="24"/>
      <c r="G30" s="36">
        <f t="shared" si="0"/>
        <v>0</v>
      </c>
      <c r="H30" s="24"/>
      <c r="I30" s="36">
        <f>'bis 30.06.2023'!J$24</f>
        <v>0</v>
      </c>
      <c r="J30" s="37"/>
      <c r="K30" s="36">
        <f>'bis 31.12.2023'!$J$24-I30</f>
        <v>0</v>
      </c>
      <c r="L30" s="37"/>
      <c r="M30" s="36">
        <f>'bis 30.06.2024'!$J$24-(I30+K30)</f>
        <v>0</v>
      </c>
      <c r="N30" s="37"/>
      <c r="O30" s="36">
        <f>'bis 31.12.2024'!$J$24-(I30+K30+M30)</f>
        <v>0</v>
      </c>
      <c r="P30" s="37"/>
      <c r="Q30" s="36">
        <f>'bis 30.06.2025'!$J$24-($I30+$K30+$M30+O30)</f>
        <v>0</v>
      </c>
      <c r="R30" s="37"/>
      <c r="S30" s="36">
        <f>'bis 31.12.2025'!$J$24-($I30+$K30+$M30+O30+Q30)</f>
        <v>0</v>
      </c>
      <c r="T30" s="37"/>
    </row>
    <row r="31" spans="2:20" x14ac:dyDescent="0.25">
      <c r="B31" s="7"/>
      <c r="C31" s="168"/>
      <c r="D31" s="26" t="s">
        <v>48</v>
      </c>
      <c r="E31" s="36"/>
      <c r="F31" s="24"/>
      <c r="G31" s="36">
        <f t="shared" si="0"/>
        <v>0</v>
      </c>
      <c r="H31" s="24"/>
      <c r="I31" s="36">
        <f>'bis 30.06.2023'!K$24</f>
        <v>0</v>
      </c>
      <c r="J31" s="37"/>
      <c r="K31" s="36">
        <f>'bis 30.06.2023'!$K$24-I31</f>
        <v>0</v>
      </c>
      <c r="L31" s="37"/>
      <c r="M31" s="36">
        <f>'bis 30.06.2024'!$K$24-(I31+K31)</f>
        <v>0</v>
      </c>
      <c r="N31" s="37"/>
      <c r="O31" s="36">
        <f>'bis 31.12.2024'!$K$24-(I31+K31+M31)</f>
        <v>0</v>
      </c>
      <c r="P31" s="37"/>
      <c r="Q31" s="36">
        <f>'bis 30.06.2025'!$K$24-($I31+$K31+$M31+O31)</f>
        <v>0</v>
      </c>
      <c r="R31" s="37"/>
      <c r="S31" s="36">
        <f>'bis 31.12.2025'!$K$24-($I31+$K31+$M31+O31+Q31)</f>
        <v>0</v>
      </c>
      <c r="T31" s="37"/>
    </row>
    <row r="32" spans="2:20" x14ac:dyDescent="0.25">
      <c r="B32" s="7"/>
      <c r="C32" s="168"/>
      <c r="D32" s="26" t="s">
        <v>49</v>
      </c>
      <c r="E32" s="36"/>
      <c r="F32" s="24"/>
      <c r="G32" s="36">
        <f t="shared" si="0"/>
        <v>0</v>
      </c>
      <c r="H32" s="24"/>
      <c r="I32" s="36">
        <f>'bis 30.06.2023'!L$24</f>
        <v>0</v>
      </c>
      <c r="J32" s="37"/>
      <c r="K32" s="36">
        <f>'bis 31.12.2023'!$L$24-I32</f>
        <v>0</v>
      </c>
      <c r="L32" s="37"/>
      <c r="M32" s="36">
        <f>'bis 30.06.2024'!$L$24-(I32+K32)</f>
        <v>0</v>
      </c>
      <c r="N32" s="37"/>
      <c r="O32" s="36">
        <f>'bis 31.12.2024'!$L$24-(I32+K32+M32)</f>
        <v>0</v>
      </c>
      <c r="P32" s="37"/>
      <c r="Q32" s="36">
        <f>'bis 30.06.2025'!$L$24-($I32+$K32+$M32+O32)</f>
        <v>0</v>
      </c>
      <c r="R32" s="37"/>
      <c r="S32" s="36">
        <f>'bis 31.12.2025'!$L$24-($I32+$K32+$M32+O32+Q32)</f>
        <v>0</v>
      </c>
      <c r="T32" s="37"/>
    </row>
    <row r="33" spans="2:20" x14ac:dyDescent="0.25">
      <c r="B33" s="7"/>
      <c r="C33" s="168"/>
      <c r="D33" s="26" t="s">
        <v>50</v>
      </c>
      <c r="E33" s="36"/>
      <c r="F33" s="24"/>
      <c r="G33" s="36">
        <f t="shared" si="0"/>
        <v>0</v>
      </c>
      <c r="H33" s="24"/>
      <c r="I33" s="36">
        <f>'bis 30.06.2023'!M$24</f>
        <v>0</v>
      </c>
      <c r="J33" s="37"/>
      <c r="K33" s="36">
        <f>'bis 31.12.2023'!$M$24-I33</f>
        <v>0</v>
      </c>
      <c r="L33" s="37"/>
      <c r="M33" s="36">
        <f>'bis 30.06.2024'!$M$24-(I33+K33)</f>
        <v>0</v>
      </c>
      <c r="N33" s="37"/>
      <c r="O33" s="36">
        <f>'bis 31.12.2024'!$M$24-(I33+K33+M33)</f>
        <v>0</v>
      </c>
      <c r="P33" s="37"/>
      <c r="Q33" s="36">
        <f>'bis 30.06.2025'!$M$24-($I33+$K33+$M33+O33)</f>
        <v>0</v>
      </c>
      <c r="R33" s="37"/>
      <c r="S33" s="36">
        <f>'bis 31.12.2025'!$M$24-($I33+$K33+$M33+O33+Q33)</f>
        <v>0</v>
      </c>
      <c r="T33" s="37"/>
    </row>
    <row r="34" spans="2:20" x14ac:dyDescent="0.25">
      <c r="B34" s="7"/>
      <c r="C34" s="168"/>
      <c r="D34" s="26" t="s">
        <v>51</v>
      </c>
      <c r="E34" s="36"/>
      <c r="F34" s="24"/>
      <c r="G34" s="36">
        <f t="shared" si="0"/>
        <v>0</v>
      </c>
      <c r="H34" s="24"/>
      <c r="I34" s="36">
        <f>'bis 30.06.2023'!N$24</f>
        <v>0</v>
      </c>
      <c r="J34" s="37"/>
      <c r="K34" s="36">
        <f>'bis 31.12.2023'!$N$24-I34</f>
        <v>0</v>
      </c>
      <c r="L34" s="37"/>
      <c r="M34" s="36">
        <f>'bis 30.06.2024'!$N$24-(I34+K34)</f>
        <v>0</v>
      </c>
      <c r="N34" s="37"/>
      <c r="O34" s="36">
        <f>'bis 31.12.2024'!$N$24-(I34+K34+M34)</f>
        <v>0</v>
      </c>
      <c r="P34" s="37"/>
      <c r="Q34" s="36">
        <f>'bis 30.06.2025'!$N$24-($I34+$K34+$M34+O34)</f>
        <v>0</v>
      </c>
      <c r="R34" s="37"/>
      <c r="S34" s="36">
        <f>'bis 31.12.2025'!$N$24-($I34+$K34+$M34+O34+Q34)</f>
        <v>0</v>
      </c>
      <c r="T34" s="37"/>
    </row>
    <row r="35" spans="2:20" x14ac:dyDescent="0.25">
      <c r="B35" s="7"/>
      <c r="C35" s="168"/>
      <c r="D35" s="26" t="s">
        <v>52</v>
      </c>
      <c r="E35" s="36"/>
      <c r="F35" s="24"/>
      <c r="G35" s="36">
        <f t="shared" si="0"/>
        <v>0</v>
      </c>
      <c r="H35" s="24"/>
      <c r="I35" s="36">
        <f>'bis 30.06.2023'!O$24</f>
        <v>0</v>
      </c>
      <c r="J35" s="37"/>
      <c r="K35" s="36">
        <f>'bis 31.12.2023'!$O$24-I35</f>
        <v>0</v>
      </c>
      <c r="L35" s="37"/>
      <c r="M35" s="36">
        <f>'bis 30.06.2024'!$O$24-(I35+K35)</f>
        <v>0</v>
      </c>
      <c r="N35" s="37"/>
      <c r="O35" s="36">
        <f>'bis 31.12.2024'!$O$24-(I35+K35+M35)</f>
        <v>0</v>
      </c>
      <c r="P35" s="37"/>
      <c r="Q35" s="36">
        <f>'bis 30.06.2025'!$O$24-($I35+$K35+$M35+O35)</f>
        <v>0</v>
      </c>
      <c r="R35" s="37"/>
      <c r="S35" s="36">
        <f>'bis 31.12.2025'!$O$24-($I35+$K35+$M35+O35+Q35)</f>
        <v>0</v>
      </c>
      <c r="T35" s="37"/>
    </row>
    <row r="36" spans="2:20" x14ac:dyDescent="0.25">
      <c r="B36" s="7"/>
      <c r="C36" s="169"/>
      <c r="D36" s="26" t="s">
        <v>53</v>
      </c>
      <c r="E36" s="36"/>
      <c r="F36" s="24"/>
      <c r="G36" s="36">
        <f t="shared" si="0"/>
        <v>0</v>
      </c>
      <c r="H36" s="24"/>
      <c r="I36" s="36">
        <f>'bis 30.06.2023'!P$24</f>
        <v>0</v>
      </c>
      <c r="J36" s="37"/>
      <c r="K36" s="36">
        <f>'bis 30.06.2023'!$P$24-I36</f>
        <v>0</v>
      </c>
      <c r="L36" s="37"/>
      <c r="M36" s="36">
        <f>'bis 30.06.2024'!$P$24-(I36+K36)</f>
        <v>0</v>
      </c>
      <c r="N36" s="37"/>
      <c r="O36" s="36">
        <f>'bis 31.12.2024'!$P$24-(I36+K36+M36)</f>
        <v>0</v>
      </c>
      <c r="P36" s="37"/>
      <c r="Q36" s="36">
        <f>'bis 30.06.2025'!$P$24-($I36+$K36+$M36+O36)</f>
        <v>0</v>
      </c>
      <c r="R36" s="37"/>
      <c r="S36" s="36">
        <f>'bis 31.12.2025'!$P$24-($I36+$K36+$M36+O36+Q36)</f>
        <v>0</v>
      </c>
      <c r="T36" s="37"/>
    </row>
    <row r="37" spans="2:20" ht="27.6" x14ac:dyDescent="0.25">
      <c r="B37" s="7"/>
      <c r="C37" s="23" t="s">
        <v>74</v>
      </c>
      <c r="D37" s="26" t="s">
        <v>96</v>
      </c>
      <c r="E37" s="36">
        <f>Overview!F21</f>
        <v>0</v>
      </c>
      <c r="F37" s="24"/>
      <c r="G37" s="36">
        <f t="shared" si="0"/>
        <v>0</v>
      </c>
      <c r="H37" s="24"/>
      <c r="I37" s="36">
        <f>'bis 30.06.2023'!G$25</f>
        <v>0</v>
      </c>
      <c r="J37" s="37"/>
      <c r="K37" s="36">
        <f>'bis 31.12.2023'!$G$25-I37</f>
        <v>0</v>
      </c>
      <c r="L37" s="37"/>
      <c r="M37" s="36">
        <f>'bis 30.06.2024'!$G$25-(I37+K37)</f>
        <v>0</v>
      </c>
      <c r="N37" s="37"/>
      <c r="O37" s="36">
        <f>'bis 31.12.2024'!$G$25-(I37+K37+M37)</f>
        <v>0</v>
      </c>
      <c r="P37" s="37"/>
      <c r="Q37" s="36">
        <f>'bis 30.06.2025'!$G$25-($I37+$K37+$M37+O37)</f>
        <v>0</v>
      </c>
      <c r="R37" s="37"/>
      <c r="S37" s="36">
        <f>'bis 31.12.2025'!$G$25-($I37+$K37+$M37+O37+Q37)</f>
        <v>0</v>
      </c>
      <c r="T37" s="37"/>
    </row>
    <row r="38" spans="2:20" x14ac:dyDescent="0.25">
      <c r="B38" s="7"/>
      <c r="C38" s="167"/>
      <c r="D38" s="26" t="s">
        <v>43</v>
      </c>
      <c r="E38" s="36"/>
      <c r="F38" s="24"/>
      <c r="G38" s="36">
        <f t="shared" si="0"/>
        <v>0</v>
      </c>
      <c r="H38" s="24"/>
      <c r="I38" s="36">
        <f>'bis 30.06.2023'!H$25</f>
        <v>0</v>
      </c>
      <c r="J38" s="37"/>
      <c r="K38" s="36">
        <f>'bis 31.12.2023'!$H$25-I38</f>
        <v>0</v>
      </c>
      <c r="L38" s="37"/>
      <c r="M38" s="36">
        <f>'bis 30.06.2024'!$H$25-(I38+K38)</f>
        <v>0</v>
      </c>
      <c r="N38" s="37"/>
      <c r="O38" s="36">
        <f>'bis 31.12.2024'!$H$25-(I38+K38+M38)</f>
        <v>0</v>
      </c>
      <c r="P38" s="37"/>
      <c r="Q38" s="36">
        <f>'bis 30.06.2025'!$H$25-($I38+$K38+$M38+O38)</f>
        <v>0</v>
      </c>
      <c r="R38" s="37"/>
      <c r="S38" s="36">
        <f>'bis 31.12.2025'!$H$25-($I38+$K38+$M38+O38+Q38)</f>
        <v>0</v>
      </c>
      <c r="T38" s="37"/>
    </row>
    <row r="39" spans="2:20" x14ac:dyDescent="0.25">
      <c r="B39" s="7"/>
      <c r="C39" s="168"/>
      <c r="D39" s="26" t="s">
        <v>41</v>
      </c>
      <c r="E39" s="36"/>
      <c r="F39" s="24"/>
      <c r="G39" s="36">
        <f t="shared" si="0"/>
        <v>0</v>
      </c>
      <c r="H39" s="24"/>
      <c r="I39" s="36">
        <f>'bis 30.06.2023'!I$25</f>
        <v>0</v>
      </c>
      <c r="J39" s="37"/>
      <c r="K39" s="36">
        <f>'bis 31.12.2023'!$I$25-I39</f>
        <v>0</v>
      </c>
      <c r="L39" s="37"/>
      <c r="M39" s="36">
        <f>'bis 30.06.2024'!$I$25-(I39+K39)</f>
        <v>0</v>
      </c>
      <c r="N39" s="37"/>
      <c r="O39" s="36">
        <f>'bis 31.12.2024'!$I$25-(I39+K39+M39)</f>
        <v>0</v>
      </c>
      <c r="P39" s="37"/>
      <c r="Q39" s="36">
        <f>'bis 30.06.2025'!$I$25-($I39+$K39+$M39+O39)</f>
        <v>0</v>
      </c>
      <c r="R39" s="37"/>
      <c r="S39" s="36">
        <f>'bis 31.12.2025'!$I$25-($I39+$K39+$M39+O39+Q39)</f>
        <v>0</v>
      </c>
      <c r="T39" s="37"/>
    </row>
    <row r="40" spans="2:20" x14ac:dyDescent="0.25">
      <c r="B40" s="7"/>
      <c r="C40" s="168"/>
      <c r="D40" s="26" t="s">
        <v>42</v>
      </c>
      <c r="E40" s="36"/>
      <c r="F40" s="24"/>
      <c r="G40" s="36">
        <f t="shared" si="0"/>
        <v>0</v>
      </c>
      <c r="H40" s="24"/>
      <c r="I40" s="36">
        <f>'bis 30.06.2023'!J$25</f>
        <v>0</v>
      </c>
      <c r="J40" s="37"/>
      <c r="K40" s="36">
        <f>'bis 31.12.2023'!$J$25-I40</f>
        <v>0</v>
      </c>
      <c r="L40" s="37"/>
      <c r="M40" s="36">
        <f>'bis 30.06.2024'!$J$25-(I40+K40)</f>
        <v>0</v>
      </c>
      <c r="N40" s="37"/>
      <c r="O40" s="36">
        <f>'bis 31.12.2024'!$J$25-(I40+K40+M40)</f>
        <v>0</v>
      </c>
      <c r="P40" s="37"/>
      <c r="Q40" s="36">
        <f>'bis 30.06.2025'!$J$25-($I40+$K40+$M40+O40)</f>
        <v>0</v>
      </c>
      <c r="R40" s="37"/>
      <c r="S40" s="36">
        <f>'bis 31.12.2025'!$J$25-($I40+$K40+$M40+O40+Q40)</f>
        <v>0</v>
      </c>
      <c r="T40" s="37"/>
    </row>
    <row r="41" spans="2:20" x14ac:dyDescent="0.25">
      <c r="B41" s="7"/>
      <c r="C41" s="168"/>
      <c r="D41" s="26" t="s">
        <v>48</v>
      </c>
      <c r="E41" s="36"/>
      <c r="F41" s="24"/>
      <c r="G41" s="36">
        <f t="shared" si="0"/>
        <v>0</v>
      </c>
      <c r="H41" s="24"/>
      <c r="I41" s="36">
        <f>'bis 30.06.2023'!K$25</f>
        <v>0</v>
      </c>
      <c r="J41" s="37"/>
      <c r="K41" s="36">
        <f>'bis 30.06.2023'!$K$25-I41</f>
        <v>0</v>
      </c>
      <c r="L41" s="37"/>
      <c r="M41" s="36">
        <f>'bis 30.06.2024'!$K$25-(I41+K41)</f>
        <v>0</v>
      </c>
      <c r="N41" s="37"/>
      <c r="O41" s="36">
        <f>'bis 31.12.2024'!$K$25-(I41+K41+M41)</f>
        <v>0</v>
      </c>
      <c r="P41" s="37"/>
      <c r="Q41" s="36">
        <f>'bis 30.06.2025'!$K$25-($I41+$K41+$M41+O41)</f>
        <v>0</v>
      </c>
      <c r="R41" s="37"/>
      <c r="S41" s="36">
        <f>'bis 31.12.2025'!$K$25-($I41+$K41+$M41+O41+Q41)</f>
        <v>0</v>
      </c>
      <c r="T41" s="37"/>
    </row>
    <row r="42" spans="2:20" x14ac:dyDescent="0.25">
      <c r="B42" s="7"/>
      <c r="C42" s="168"/>
      <c r="D42" s="26" t="s">
        <v>49</v>
      </c>
      <c r="E42" s="36"/>
      <c r="F42" s="24"/>
      <c r="G42" s="36">
        <f t="shared" si="0"/>
        <v>0</v>
      </c>
      <c r="H42" s="24"/>
      <c r="I42" s="36">
        <f>'bis 30.06.2023'!L$25</f>
        <v>0</v>
      </c>
      <c r="J42" s="37"/>
      <c r="K42" s="36">
        <f>'bis 31.12.2023'!$L$25-I42</f>
        <v>0</v>
      </c>
      <c r="L42" s="37"/>
      <c r="M42" s="36">
        <f>'bis 30.06.2024'!$L$25-(I42+K42)</f>
        <v>0</v>
      </c>
      <c r="N42" s="37"/>
      <c r="O42" s="36">
        <f>'bis 31.12.2024'!$L$25-(I42+K42+M42)</f>
        <v>0</v>
      </c>
      <c r="P42" s="37"/>
      <c r="Q42" s="36">
        <f>'bis 30.06.2025'!$L$25-($I42+$K42+$M42+O42)</f>
        <v>0</v>
      </c>
      <c r="R42" s="37"/>
      <c r="S42" s="36">
        <f>'bis 31.12.2025'!$L$25-($I42+$K42+$M42+O42+Q42)</f>
        <v>0</v>
      </c>
      <c r="T42" s="37"/>
    </row>
    <row r="43" spans="2:20" x14ac:dyDescent="0.25">
      <c r="B43" s="7"/>
      <c r="C43" s="168"/>
      <c r="D43" s="26" t="s">
        <v>50</v>
      </c>
      <c r="E43" s="36"/>
      <c r="F43" s="24"/>
      <c r="G43" s="36">
        <f t="shared" si="0"/>
        <v>0</v>
      </c>
      <c r="H43" s="24"/>
      <c r="I43" s="36">
        <f>'bis 30.06.2023'!M$25</f>
        <v>0</v>
      </c>
      <c r="J43" s="37"/>
      <c r="K43" s="36">
        <f>'bis 31.12.2023'!$M$25-I43</f>
        <v>0</v>
      </c>
      <c r="L43" s="37"/>
      <c r="M43" s="36">
        <f>'bis 30.06.2024'!$M$25-(I43+K43)</f>
        <v>0</v>
      </c>
      <c r="N43" s="37"/>
      <c r="O43" s="36">
        <f>'bis 31.12.2024'!$M$25-(I43+K43+M43)</f>
        <v>0</v>
      </c>
      <c r="P43" s="37"/>
      <c r="Q43" s="36">
        <f>'bis 30.06.2025'!$M$25-($I43+$K43+$M43+O43)</f>
        <v>0</v>
      </c>
      <c r="R43" s="37"/>
      <c r="S43" s="36">
        <f>'bis 31.12.2025'!$M$25-($I43+$K43+$M43+O43+Q43)</f>
        <v>0</v>
      </c>
      <c r="T43" s="37"/>
    </row>
    <row r="44" spans="2:20" x14ac:dyDescent="0.25">
      <c r="B44" s="7"/>
      <c r="C44" s="168"/>
      <c r="D44" s="26" t="s">
        <v>51</v>
      </c>
      <c r="E44" s="36"/>
      <c r="F44" s="24"/>
      <c r="G44" s="36">
        <f t="shared" si="0"/>
        <v>0</v>
      </c>
      <c r="H44" s="24"/>
      <c r="I44" s="36">
        <f>'bis 30.06.2023'!N$25</f>
        <v>0</v>
      </c>
      <c r="J44" s="37"/>
      <c r="K44" s="36">
        <f>'bis 31.12.2023'!$N$25-I44</f>
        <v>0</v>
      </c>
      <c r="L44" s="37"/>
      <c r="M44" s="36">
        <f>'bis 30.06.2024'!$N$25-(I44+K44)</f>
        <v>0</v>
      </c>
      <c r="N44" s="37"/>
      <c r="O44" s="36">
        <f>'bis 31.12.2024'!$N$25-(I44+K44+M44)</f>
        <v>0</v>
      </c>
      <c r="P44" s="37"/>
      <c r="Q44" s="36">
        <f>'bis 30.06.2025'!$N$25-($I44+$K44+$M44+O44)</f>
        <v>0</v>
      </c>
      <c r="R44" s="37"/>
      <c r="S44" s="36">
        <f>'bis 31.12.2025'!$N$25-($I44+$K44+$M44+O44+Q44)</f>
        <v>0</v>
      </c>
      <c r="T44" s="37"/>
    </row>
    <row r="45" spans="2:20" x14ac:dyDescent="0.25">
      <c r="B45" s="7"/>
      <c r="C45" s="168"/>
      <c r="D45" s="26" t="s">
        <v>52</v>
      </c>
      <c r="E45" s="36"/>
      <c r="F45" s="24"/>
      <c r="G45" s="36">
        <f t="shared" si="0"/>
        <v>0</v>
      </c>
      <c r="H45" s="24"/>
      <c r="I45" s="36">
        <f>'bis 30.06.2023'!O$25</f>
        <v>0</v>
      </c>
      <c r="J45" s="37"/>
      <c r="K45" s="36">
        <f>'bis 31.12.2023'!$O$25-I45</f>
        <v>0</v>
      </c>
      <c r="L45" s="37"/>
      <c r="M45" s="36">
        <f>'bis 30.06.2024'!$O$25-(I45+K45)</f>
        <v>0</v>
      </c>
      <c r="N45" s="37"/>
      <c r="O45" s="36">
        <f>'bis 31.12.2024'!$O$25-(I45+K45+M45)</f>
        <v>0</v>
      </c>
      <c r="P45" s="37"/>
      <c r="Q45" s="36">
        <f>'bis 30.06.2025'!$O$25-($I45+$K45+$M45+O45)</f>
        <v>0</v>
      </c>
      <c r="R45" s="37"/>
      <c r="S45" s="36">
        <f>'bis 31.12.2025'!$O$25-($I45+$K45+$M45+O45+Q45)</f>
        <v>0</v>
      </c>
      <c r="T45" s="37"/>
    </row>
    <row r="46" spans="2:20" x14ac:dyDescent="0.25">
      <c r="B46" s="7"/>
      <c r="C46" s="169"/>
      <c r="D46" s="26" t="s">
        <v>53</v>
      </c>
      <c r="E46" s="36"/>
      <c r="F46" s="24"/>
      <c r="G46" s="36">
        <f t="shared" si="0"/>
        <v>0</v>
      </c>
      <c r="H46" s="24"/>
      <c r="I46" s="36">
        <f>'bis 30.06.2023'!P$25</f>
        <v>0</v>
      </c>
      <c r="J46" s="37"/>
      <c r="K46" s="36">
        <f>'bis 30.06.2023'!$P$25-I46</f>
        <v>0</v>
      </c>
      <c r="L46" s="37"/>
      <c r="M46" s="36">
        <f>'bis 30.06.2024'!$P$25-(I46+K46)</f>
        <v>0</v>
      </c>
      <c r="N46" s="37"/>
      <c r="O46" s="36">
        <f>'bis 31.12.2024'!$P$25-(I46+K46+M46)</f>
        <v>0</v>
      </c>
      <c r="P46" s="37"/>
      <c r="Q46" s="36">
        <f>'bis 30.06.2025'!$P$25-($I46+$K46+$M46+O46)</f>
        <v>0</v>
      </c>
      <c r="R46" s="37"/>
      <c r="S46" s="36">
        <f>'bis 31.12.2025'!$P$25-($I46+$K46+$M46+O46+Q46)</f>
        <v>0</v>
      </c>
      <c r="T46" s="37"/>
    </row>
    <row r="47" spans="2:20" x14ac:dyDescent="0.25">
      <c r="B47" s="7"/>
      <c r="C47" s="23" t="s">
        <v>82</v>
      </c>
      <c r="D47" s="26" t="s">
        <v>83</v>
      </c>
      <c r="E47" s="36">
        <f>Overview!F26</f>
        <v>0</v>
      </c>
      <c r="F47" s="24"/>
      <c r="G47" s="36">
        <f t="shared" si="0"/>
        <v>0</v>
      </c>
      <c r="H47" s="24"/>
      <c r="I47" s="36">
        <f>'bis 30.06.2023'!G33</f>
        <v>0</v>
      </c>
      <c r="J47" s="37"/>
      <c r="K47" s="36">
        <f>'bis 31.12.2023'!$G33-I47</f>
        <v>0</v>
      </c>
      <c r="L47" s="37"/>
      <c r="M47" s="36">
        <f>'bis 30.06.2024'!$G33-(I47+K47)</f>
        <v>0</v>
      </c>
      <c r="N47" s="37"/>
      <c r="O47" s="36">
        <f>'bis 31.12.2024'!$G33-(I47+K47+M47)</f>
        <v>0</v>
      </c>
      <c r="P47" s="37"/>
      <c r="Q47" s="36">
        <f>'bis 30.06.2025'!$G33-(I47+K47+M47+O47)</f>
        <v>0</v>
      </c>
      <c r="R47" s="37"/>
      <c r="S47" s="36">
        <f>'bis 31.12.2025'!$G33-(I47+K47+M47+O47+Q47)</f>
        <v>0</v>
      </c>
      <c r="T47" s="37"/>
    </row>
    <row r="48" spans="2:20" ht="27.6" x14ac:dyDescent="0.25">
      <c r="B48" s="38"/>
      <c r="C48" s="23" t="s">
        <v>84</v>
      </c>
      <c r="D48" s="26" t="s">
        <v>85</v>
      </c>
      <c r="E48" s="36">
        <f>Overview!F27</f>
        <v>0</v>
      </c>
      <c r="F48" s="24"/>
      <c r="G48" s="36">
        <f t="shared" si="0"/>
        <v>0</v>
      </c>
      <c r="H48" s="24"/>
      <c r="I48" s="36">
        <f>'bis 30.06.2023'!G34</f>
        <v>0</v>
      </c>
      <c r="J48" s="37"/>
      <c r="K48" s="36">
        <f>'bis 31.12.2023'!$G34-I48</f>
        <v>0</v>
      </c>
      <c r="L48" s="37"/>
      <c r="M48" s="36">
        <f>'bis 30.06.2024'!$G34-(I48+K48)</f>
        <v>0</v>
      </c>
      <c r="N48" s="37"/>
      <c r="O48" s="36">
        <f>'bis 31.12.2024'!$G34-(I48+K48+M48)</f>
        <v>0</v>
      </c>
      <c r="P48" s="37"/>
      <c r="Q48" s="36">
        <f>'bis 30.06.2025'!$G34-(I48+K48+M48+O48)</f>
        <v>0</v>
      </c>
      <c r="R48" s="37"/>
      <c r="S48" s="36">
        <f>'bis 31.12.2025'!$G34-(I48+K48+M48+O48+Q48)</f>
        <v>0</v>
      </c>
      <c r="T48" s="37"/>
    </row>
    <row r="49" spans="2:20" x14ac:dyDescent="0.25">
      <c r="B49" s="38"/>
      <c r="C49" s="9"/>
      <c r="D49" s="9"/>
      <c r="E49" s="52"/>
      <c r="F49" s="24"/>
      <c r="G49" s="52"/>
      <c r="H49" s="24"/>
      <c r="I49" s="52"/>
      <c r="J49" s="24"/>
      <c r="K49" s="52"/>
      <c r="L49" s="24"/>
      <c r="M49" s="52"/>
      <c r="N49" s="24"/>
      <c r="O49" s="52"/>
      <c r="P49" s="24"/>
      <c r="Q49" s="52"/>
      <c r="R49" s="24"/>
      <c r="S49" s="52"/>
      <c r="T49" s="37"/>
    </row>
    <row r="50" spans="2:20" ht="34.5" customHeight="1" x14ac:dyDescent="0.25">
      <c r="B50" s="7"/>
      <c r="C50" s="29" t="s">
        <v>16</v>
      </c>
      <c r="D50" s="29" t="s">
        <v>56</v>
      </c>
      <c r="E50" s="30" t="s">
        <v>6</v>
      </c>
      <c r="F50" s="20"/>
      <c r="G50" s="30" t="s">
        <v>65</v>
      </c>
      <c r="H50" s="20"/>
      <c r="I50" s="31" t="s">
        <v>35</v>
      </c>
      <c r="J50" s="32"/>
      <c r="K50" s="31" t="s">
        <v>36</v>
      </c>
      <c r="L50" s="32"/>
      <c r="M50" s="31" t="s">
        <v>37</v>
      </c>
      <c r="N50" s="32"/>
      <c r="O50" s="31" t="s">
        <v>38</v>
      </c>
      <c r="P50" s="32"/>
      <c r="Q50" s="31" t="s">
        <v>54</v>
      </c>
      <c r="R50" s="32"/>
      <c r="S50" s="31" t="s">
        <v>55</v>
      </c>
      <c r="T50" s="32"/>
    </row>
    <row r="51" spans="2:20" x14ac:dyDescent="0.25">
      <c r="B51" s="7"/>
      <c r="C51" s="23" t="s">
        <v>76</v>
      </c>
      <c r="D51" s="26" t="s">
        <v>77</v>
      </c>
      <c r="E51" s="36">
        <f>Overview!F22</f>
        <v>0</v>
      </c>
      <c r="F51" s="24"/>
      <c r="G51" s="36">
        <f>SUM(I51,K51,M51,O51,Q51,S51)</f>
        <v>0</v>
      </c>
      <c r="H51" s="24"/>
      <c r="I51" s="36">
        <f>'bis 30.06.2023'!$G$26</f>
        <v>0</v>
      </c>
      <c r="J51" s="37"/>
      <c r="K51" s="36">
        <f>'bis 31.12.2023'!G$26-I51</f>
        <v>0</v>
      </c>
      <c r="L51" s="37"/>
      <c r="M51" s="36">
        <f>'bis 30.06.2024'!$G$26-(I51+K51)</f>
        <v>0</v>
      </c>
      <c r="N51" s="37"/>
      <c r="O51" s="36">
        <f>'bis 31.12.2024'!$G$26-(I51+K51+M51)</f>
        <v>0</v>
      </c>
      <c r="P51" s="37"/>
      <c r="Q51" s="36">
        <f>'bis 30.06.2025'!$G$26-($I51+$K51+$M51+O51)</f>
        <v>0</v>
      </c>
      <c r="R51" s="37"/>
      <c r="S51" s="36">
        <f>'bis 31.12.2025'!$G$26-($I51+$K51+$M51+O51+Q51)</f>
        <v>0</v>
      </c>
      <c r="T51" s="37"/>
    </row>
    <row r="52" spans="2:20" x14ac:dyDescent="0.25">
      <c r="B52" s="7"/>
      <c r="C52" s="81"/>
      <c r="D52" s="26" t="s">
        <v>43</v>
      </c>
      <c r="E52" s="36"/>
      <c r="F52" s="24"/>
      <c r="G52" s="36">
        <f t="shared" ref="G52:G80" si="1">SUM(I52,K52,M52,O52,Q52,S52)</f>
        <v>0</v>
      </c>
      <c r="H52" s="24"/>
      <c r="I52" s="36">
        <f>'bis 30.06.2023'!H$26</f>
        <v>0</v>
      </c>
      <c r="J52" s="37"/>
      <c r="K52" s="36">
        <f>'bis 31.12.2023'!H$26-I52</f>
        <v>0</v>
      </c>
      <c r="L52" s="37"/>
      <c r="M52" s="36">
        <f>'bis 30.06.2024'!$H$26-(I52+K52)</f>
        <v>0</v>
      </c>
      <c r="N52" s="37"/>
      <c r="O52" s="36">
        <f>'bis 31.12.2024'!$H$26-(I52+K52+M52)</f>
        <v>0</v>
      </c>
      <c r="P52" s="37"/>
      <c r="Q52" s="36">
        <f>'bis 30.06.2025'!$H$26-($I52+$K52+$M52+O52)</f>
        <v>0</v>
      </c>
      <c r="R52" s="37"/>
      <c r="S52" s="36">
        <f>'bis 31.12.2025'!$H$26-($I52+$K52+$M52+O52+Q52)</f>
        <v>0</v>
      </c>
      <c r="T52" s="37"/>
    </row>
    <row r="53" spans="2:20" x14ac:dyDescent="0.25">
      <c r="B53" s="7"/>
      <c r="C53" s="82"/>
      <c r="D53" s="26" t="s">
        <v>41</v>
      </c>
      <c r="E53" s="36"/>
      <c r="F53" s="24"/>
      <c r="G53" s="36">
        <f t="shared" si="1"/>
        <v>0</v>
      </c>
      <c r="H53" s="24"/>
      <c r="I53" s="36">
        <f>'bis 30.06.2023'!I$26</f>
        <v>0</v>
      </c>
      <c r="J53" s="37"/>
      <c r="K53" s="36">
        <f>'bis 31.12.2023'!I$26-I53</f>
        <v>0</v>
      </c>
      <c r="L53" s="37"/>
      <c r="M53" s="36">
        <f>'bis 30.06.2024'!$I$26-(I53+K53)</f>
        <v>0</v>
      </c>
      <c r="N53" s="37"/>
      <c r="O53" s="36">
        <f>'bis 31.12.2024'!$I$26-(I53+K53+M53)</f>
        <v>0</v>
      </c>
      <c r="P53" s="37"/>
      <c r="Q53" s="36">
        <f>'bis 30.06.2025'!$I$26-($I53+$K53+$M53+O53)</f>
        <v>0</v>
      </c>
      <c r="R53" s="37"/>
      <c r="S53" s="36">
        <f>'bis 31.12.2025'!$I$26-($I53+$K53+$M53+O53+Q53)</f>
        <v>0</v>
      </c>
      <c r="T53" s="37"/>
    </row>
    <row r="54" spans="2:20" x14ac:dyDescent="0.25">
      <c r="B54" s="7"/>
      <c r="C54" s="82"/>
      <c r="D54" s="26" t="s">
        <v>42</v>
      </c>
      <c r="E54" s="36"/>
      <c r="F54" s="24"/>
      <c r="G54" s="36">
        <f t="shared" si="1"/>
        <v>0</v>
      </c>
      <c r="H54" s="24"/>
      <c r="I54" s="36">
        <f>'bis 30.06.2023'!J$26</f>
        <v>0</v>
      </c>
      <c r="J54" s="37"/>
      <c r="K54" s="36">
        <f>'bis 31.12.2023'!J$26-I54</f>
        <v>0</v>
      </c>
      <c r="L54" s="37"/>
      <c r="M54" s="36">
        <f>'bis 30.06.2024'!$J$26-(I54+K54)</f>
        <v>0</v>
      </c>
      <c r="N54" s="37"/>
      <c r="O54" s="36">
        <f>'bis 31.12.2024'!$J$26-(I54+K54+M54)</f>
        <v>0</v>
      </c>
      <c r="P54" s="37"/>
      <c r="Q54" s="36">
        <f>'bis 30.06.2025'!$J$26-($I54+$K54+$M54+O54)</f>
        <v>0</v>
      </c>
      <c r="R54" s="37"/>
      <c r="S54" s="36">
        <f>'bis 31.12.2025'!$J$26-($I54+$K54+$M54+O54+Q54)</f>
        <v>0</v>
      </c>
      <c r="T54" s="37"/>
    </row>
    <row r="55" spans="2:20" x14ac:dyDescent="0.25">
      <c r="B55" s="7"/>
      <c r="C55" s="82"/>
      <c r="D55" s="26" t="s">
        <v>48</v>
      </c>
      <c r="E55" s="36"/>
      <c r="F55" s="24"/>
      <c r="G55" s="36">
        <f t="shared" si="1"/>
        <v>0</v>
      </c>
      <c r="H55" s="24"/>
      <c r="I55" s="36">
        <f>'bis 30.06.2023'!K$26</f>
        <v>0</v>
      </c>
      <c r="J55" s="37"/>
      <c r="K55" s="36">
        <f>'bis 31.12.2023'!K$26-I55</f>
        <v>0</v>
      </c>
      <c r="L55" s="37"/>
      <c r="M55" s="36">
        <f>'bis 30.06.2024'!$K$26-(I55+K55)</f>
        <v>0</v>
      </c>
      <c r="N55" s="37"/>
      <c r="O55" s="36">
        <f>'bis 31.12.2024'!$K$26-(I55+K55+M55)</f>
        <v>0</v>
      </c>
      <c r="P55" s="37"/>
      <c r="Q55" s="36">
        <f>'bis 30.06.2025'!$K$26-($I55+$K55+$M55+O55)</f>
        <v>0</v>
      </c>
      <c r="R55" s="37"/>
      <c r="S55" s="36">
        <f>'bis 31.12.2025'!$K$26-($I55+$K55+$M55+O55+Q55)</f>
        <v>0</v>
      </c>
      <c r="T55" s="37"/>
    </row>
    <row r="56" spans="2:20" x14ac:dyDescent="0.25">
      <c r="B56" s="7"/>
      <c r="C56" s="82"/>
      <c r="D56" s="26" t="s">
        <v>49</v>
      </c>
      <c r="E56" s="36"/>
      <c r="F56" s="24"/>
      <c r="G56" s="36">
        <f t="shared" si="1"/>
        <v>0</v>
      </c>
      <c r="H56" s="24"/>
      <c r="I56" s="36">
        <f>'bis 30.06.2023'!L$26</f>
        <v>0</v>
      </c>
      <c r="J56" s="37"/>
      <c r="K56" s="36">
        <f>'bis 31.12.2023'!L$26-I56</f>
        <v>0</v>
      </c>
      <c r="L56" s="37"/>
      <c r="M56" s="36">
        <f>'bis 30.06.2024'!$L$26-(I56+K56)</f>
        <v>0</v>
      </c>
      <c r="N56" s="37"/>
      <c r="O56" s="36">
        <f>'bis 31.12.2024'!$L$26-(I56+K56+M56)</f>
        <v>0</v>
      </c>
      <c r="P56" s="37"/>
      <c r="Q56" s="36">
        <f>'bis 30.06.2025'!$L$26-($I56+$K56+$M56+O56)</f>
        <v>0</v>
      </c>
      <c r="R56" s="37"/>
      <c r="S56" s="36">
        <f>'bis 31.12.2025'!$L$26-($I56+$K56+$M56+O56+Q56)</f>
        <v>0</v>
      </c>
      <c r="T56" s="37"/>
    </row>
    <row r="57" spans="2:20" x14ac:dyDescent="0.25">
      <c r="B57" s="7"/>
      <c r="C57" s="82"/>
      <c r="D57" s="26" t="s">
        <v>50</v>
      </c>
      <c r="E57" s="36"/>
      <c r="F57" s="24"/>
      <c r="G57" s="36">
        <f t="shared" si="1"/>
        <v>0</v>
      </c>
      <c r="H57" s="24"/>
      <c r="I57" s="36">
        <f>'bis 30.06.2023'!M$26</f>
        <v>0</v>
      </c>
      <c r="J57" s="37"/>
      <c r="K57" s="36">
        <f>'bis 31.12.2023'!M$26-I57</f>
        <v>0</v>
      </c>
      <c r="L57" s="37"/>
      <c r="M57" s="36">
        <f>'bis 30.06.2024'!$M$26-(I57+K57)</f>
        <v>0</v>
      </c>
      <c r="N57" s="37"/>
      <c r="O57" s="36">
        <f>'bis 31.12.2024'!$M$26-(I57+K57+M57)</f>
        <v>0</v>
      </c>
      <c r="P57" s="37"/>
      <c r="Q57" s="36">
        <f>'bis 30.06.2025'!$M$26-($I57+$K57+$M57+O57)</f>
        <v>0</v>
      </c>
      <c r="R57" s="37"/>
      <c r="S57" s="36">
        <f>'bis 31.12.2025'!$M$26-($I57+$K57+$M57+O57+Q57)</f>
        <v>0</v>
      </c>
      <c r="T57" s="37"/>
    </row>
    <row r="58" spans="2:20" x14ac:dyDescent="0.25">
      <c r="B58" s="7"/>
      <c r="C58" s="82"/>
      <c r="D58" s="26" t="s">
        <v>51</v>
      </c>
      <c r="E58" s="36"/>
      <c r="F58" s="24"/>
      <c r="G58" s="36">
        <f t="shared" si="1"/>
        <v>0</v>
      </c>
      <c r="H58" s="24"/>
      <c r="I58" s="36">
        <f>'bis 30.06.2023'!N$26</f>
        <v>0</v>
      </c>
      <c r="J58" s="37"/>
      <c r="K58" s="36">
        <f>'bis 31.12.2023'!N$26-I58</f>
        <v>0</v>
      </c>
      <c r="L58" s="37"/>
      <c r="M58" s="36">
        <f>'bis 30.06.2024'!$N$26-(I58+K58)</f>
        <v>0</v>
      </c>
      <c r="N58" s="37"/>
      <c r="O58" s="36">
        <f>'bis 31.12.2024'!$N$26-(I58+K58+M58)</f>
        <v>0</v>
      </c>
      <c r="P58" s="37"/>
      <c r="Q58" s="36">
        <f>'bis 30.06.2025'!$N$26-($I58+$K58+$M58+O58)</f>
        <v>0</v>
      </c>
      <c r="R58" s="37"/>
      <c r="S58" s="36">
        <f>'bis 31.12.2025'!$N$26-($I58+$K58+$M58+O58+Q58)</f>
        <v>0</v>
      </c>
      <c r="T58" s="37"/>
    </row>
    <row r="59" spans="2:20" x14ac:dyDescent="0.25">
      <c r="B59" s="7"/>
      <c r="C59" s="82"/>
      <c r="D59" s="26" t="s">
        <v>52</v>
      </c>
      <c r="E59" s="36"/>
      <c r="F59" s="24"/>
      <c r="G59" s="36">
        <f t="shared" si="1"/>
        <v>0</v>
      </c>
      <c r="H59" s="24"/>
      <c r="I59" s="36">
        <f>'bis 30.06.2023'!O$26</f>
        <v>0</v>
      </c>
      <c r="J59" s="37"/>
      <c r="K59" s="36">
        <f>'bis 31.12.2023'!O$26-I59</f>
        <v>0</v>
      </c>
      <c r="L59" s="37"/>
      <c r="M59" s="36">
        <f>'bis 30.06.2024'!$O$26-(I59+K59)</f>
        <v>0</v>
      </c>
      <c r="N59" s="37"/>
      <c r="O59" s="36">
        <f>'bis 31.12.2024'!$O$26-(I59+K59+M59)</f>
        <v>0</v>
      </c>
      <c r="P59" s="37"/>
      <c r="Q59" s="36">
        <f>'bis 30.06.2025'!$O$26-($I59+$K59+$M59+O59)</f>
        <v>0</v>
      </c>
      <c r="R59" s="37"/>
      <c r="S59" s="36">
        <f>'bis 31.12.2025'!$O$26-($I59+$K59+$M59+O59+Q59)</f>
        <v>0</v>
      </c>
      <c r="T59" s="37"/>
    </row>
    <row r="60" spans="2:20" x14ac:dyDescent="0.25">
      <c r="B60" s="7"/>
      <c r="C60" s="83"/>
      <c r="D60" s="26" t="s">
        <v>53</v>
      </c>
      <c r="E60" s="36"/>
      <c r="F60" s="24"/>
      <c r="G60" s="36">
        <f t="shared" si="1"/>
        <v>0</v>
      </c>
      <c r="H60" s="24"/>
      <c r="I60" s="36">
        <f>'bis 30.06.2023'!P$26</f>
        <v>0</v>
      </c>
      <c r="J60" s="37"/>
      <c r="K60" s="36">
        <f>'bis 31.12.2023'!P$26-I60</f>
        <v>0</v>
      </c>
      <c r="L60" s="37"/>
      <c r="M60" s="36">
        <f>'bis 30.06.2024'!$P$26-(I60+K60)</f>
        <v>0</v>
      </c>
      <c r="N60" s="37"/>
      <c r="O60" s="36">
        <f>'bis 31.12.2024'!$P$26-(I60+K60+M60)</f>
        <v>0</v>
      </c>
      <c r="P60" s="37"/>
      <c r="Q60" s="36">
        <f>'bis 30.06.2025'!$P$26-($I60+$K60+$M60+O60)</f>
        <v>0</v>
      </c>
      <c r="R60" s="37"/>
      <c r="S60" s="36">
        <f>'bis 31.12.2025'!$P$26-($I60+$K60+$M60+O60+Q60)</f>
        <v>0</v>
      </c>
      <c r="T60" s="37"/>
    </row>
    <row r="61" spans="2:20" x14ac:dyDescent="0.25">
      <c r="B61" s="7"/>
      <c r="C61" s="23" t="s">
        <v>78</v>
      </c>
      <c r="D61" s="26" t="s">
        <v>79</v>
      </c>
      <c r="E61" s="36">
        <f>Overview!F23</f>
        <v>0</v>
      </c>
      <c r="F61" s="24"/>
      <c r="G61" s="36">
        <f t="shared" si="1"/>
        <v>0</v>
      </c>
      <c r="H61" s="24"/>
      <c r="I61" s="36">
        <f>'bis 30.06.2023'!$G$27</f>
        <v>0</v>
      </c>
      <c r="J61" s="37"/>
      <c r="K61" s="36">
        <f>'bis 31.12.2023'!G$27-I61</f>
        <v>0</v>
      </c>
      <c r="L61" s="37"/>
      <c r="M61" s="36">
        <f>'bis 30.06.2024'!$G$27-(I61+K61)</f>
        <v>0</v>
      </c>
      <c r="N61" s="37"/>
      <c r="O61" s="36">
        <f>'bis 31.12.2024'!$G$27-(I61+K61+M61)</f>
        <v>0</v>
      </c>
      <c r="P61" s="37"/>
      <c r="Q61" s="36">
        <f>'bis 30.06.2025'!$G$27-($I61+$K61+$M61+O61)</f>
        <v>0</v>
      </c>
      <c r="R61" s="37"/>
      <c r="S61" s="36">
        <f>'bis 31.12.2025'!$G$27-($I61+$K61+$M61+O61+Q61)</f>
        <v>0</v>
      </c>
      <c r="T61" s="37"/>
    </row>
    <row r="62" spans="2:20" x14ac:dyDescent="0.25">
      <c r="B62" s="7"/>
      <c r="C62" s="167"/>
      <c r="D62" s="26" t="s">
        <v>43</v>
      </c>
      <c r="E62" s="36"/>
      <c r="F62" s="24"/>
      <c r="G62" s="36">
        <f t="shared" si="1"/>
        <v>0</v>
      </c>
      <c r="H62" s="24"/>
      <c r="I62" s="36">
        <f>'bis 30.06.2023'!H$27</f>
        <v>0</v>
      </c>
      <c r="J62" s="37"/>
      <c r="K62" s="36">
        <f>'bis 31.12.2023'!H$27-I62</f>
        <v>0</v>
      </c>
      <c r="L62" s="37"/>
      <c r="M62" s="36">
        <f>'bis 30.06.2024'!$H$27-(I62+K62)</f>
        <v>0</v>
      </c>
      <c r="N62" s="37"/>
      <c r="O62" s="36">
        <f>'bis 31.12.2024'!$H$27-(I62+K62+M62)</f>
        <v>0</v>
      </c>
      <c r="P62" s="37"/>
      <c r="Q62" s="36">
        <f>'bis 30.06.2025'!$H$27-($I62+$K62+$M62+O62)</f>
        <v>0</v>
      </c>
      <c r="R62" s="37"/>
      <c r="S62" s="36">
        <f>'bis 31.12.2025'!$H$27-($I62+$K62+$M62+O62+Q62)</f>
        <v>0</v>
      </c>
      <c r="T62" s="37"/>
    </row>
    <row r="63" spans="2:20" x14ac:dyDescent="0.25">
      <c r="B63" s="7"/>
      <c r="C63" s="168"/>
      <c r="D63" s="26" t="s">
        <v>41</v>
      </c>
      <c r="E63" s="36"/>
      <c r="F63" s="24"/>
      <c r="G63" s="36">
        <f t="shared" si="1"/>
        <v>0</v>
      </c>
      <c r="H63" s="24"/>
      <c r="I63" s="36">
        <f>'bis 30.06.2023'!I$27</f>
        <v>0</v>
      </c>
      <c r="J63" s="37"/>
      <c r="K63" s="36">
        <f>'bis 31.12.2023'!I$27-I63</f>
        <v>0</v>
      </c>
      <c r="L63" s="37"/>
      <c r="M63" s="36">
        <f>'bis 30.06.2024'!$I$27-(I63+K63)</f>
        <v>0</v>
      </c>
      <c r="N63" s="37"/>
      <c r="O63" s="36">
        <f>'bis 31.12.2024'!$I$27-(I63+K63+M63)</f>
        <v>0</v>
      </c>
      <c r="P63" s="37"/>
      <c r="Q63" s="36">
        <f>'bis 30.06.2025'!$I$27-($I63+$K63+$M63+O63)</f>
        <v>0</v>
      </c>
      <c r="R63" s="37"/>
      <c r="S63" s="36">
        <f>'bis 31.12.2025'!$I$27-($I63+$K63+$M63+O63+Q63)</f>
        <v>0</v>
      </c>
      <c r="T63" s="37"/>
    </row>
    <row r="64" spans="2:20" x14ac:dyDescent="0.25">
      <c r="B64" s="7"/>
      <c r="C64" s="168"/>
      <c r="D64" s="26" t="s">
        <v>42</v>
      </c>
      <c r="E64" s="36"/>
      <c r="F64" s="24"/>
      <c r="G64" s="36">
        <f t="shared" si="1"/>
        <v>0</v>
      </c>
      <c r="H64" s="24"/>
      <c r="I64" s="36">
        <f>'bis 30.06.2023'!J$27</f>
        <v>0</v>
      </c>
      <c r="J64" s="37"/>
      <c r="K64" s="36">
        <f>'bis 31.12.2023'!J$27-I64</f>
        <v>0</v>
      </c>
      <c r="L64" s="37"/>
      <c r="M64" s="36">
        <f>'bis 30.06.2024'!$J$27-(I64+K64)</f>
        <v>0</v>
      </c>
      <c r="N64" s="37"/>
      <c r="O64" s="36">
        <f>'bis 31.12.2024'!$J$27-(I64+K64+M64)</f>
        <v>0</v>
      </c>
      <c r="P64" s="37"/>
      <c r="Q64" s="36">
        <f>'bis 30.06.2025'!$J$27-($I64+$K64+$M64+O64)</f>
        <v>0</v>
      </c>
      <c r="R64" s="37"/>
      <c r="S64" s="36">
        <f>'bis 31.12.2025'!$J$27-($I64+$K64+$M64+O64+Q64)</f>
        <v>0</v>
      </c>
      <c r="T64" s="37"/>
    </row>
    <row r="65" spans="2:20" x14ac:dyDescent="0.25">
      <c r="B65" s="7"/>
      <c r="C65" s="168"/>
      <c r="D65" s="26" t="s">
        <v>48</v>
      </c>
      <c r="E65" s="36"/>
      <c r="F65" s="24"/>
      <c r="G65" s="36">
        <f t="shared" si="1"/>
        <v>0</v>
      </c>
      <c r="H65" s="24"/>
      <c r="I65" s="36">
        <f>'bis 30.06.2023'!K$27</f>
        <v>0</v>
      </c>
      <c r="J65" s="37"/>
      <c r="K65" s="36">
        <f>'bis 31.12.2023'!K$27-I65</f>
        <v>0</v>
      </c>
      <c r="L65" s="37"/>
      <c r="M65" s="36">
        <f>'bis 30.06.2024'!$K$27-(I65+K65)</f>
        <v>0</v>
      </c>
      <c r="N65" s="37"/>
      <c r="O65" s="36">
        <f>'bis 31.12.2024'!$K$27-(I65+K65+M65)</f>
        <v>0</v>
      </c>
      <c r="P65" s="37"/>
      <c r="Q65" s="36">
        <f>'bis 30.06.2025'!$K$27-($I65+$K65+$M65+O65)</f>
        <v>0</v>
      </c>
      <c r="R65" s="37"/>
      <c r="S65" s="36">
        <f>'bis 31.12.2025'!$K$27-($I65+$K65+$M65+O65+Q65)</f>
        <v>0</v>
      </c>
      <c r="T65" s="37"/>
    </row>
    <row r="66" spans="2:20" x14ac:dyDescent="0.25">
      <c r="B66" s="7"/>
      <c r="C66" s="168"/>
      <c r="D66" s="26" t="s">
        <v>49</v>
      </c>
      <c r="E66" s="36"/>
      <c r="F66" s="24"/>
      <c r="G66" s="36">
        <f t="shared" si="1"/>
        <v>0</v>
      </c>
      <c r="H66" s="24"/>
      <c r="I66" s="36">
        <f>'bis 30.06.2023'!L$27</f>
        <v>0</v>
      </c>
      <c r="J66" s="37"/>
      <c r="K66" s="36">
        <f>'bis 31.12.2023'!L$27-I66</f>
        <v>0</v>
      </c>
      <c r="L66" s="37"/>
      <c r="M66" s="36">
        <f>'bis 30.06.2024'!$L$27-(I66+K66)</f>
        <v>0</v>
      </c>
      <c r="N66" s="37"/>
      <c r="O66" s="36">
        <f>'bis 31.12.2024'!$L$27-(I66+K66+M66)</f>
        <v>0</v>
      </c>
      <c r="P66" s="37"/>
      <c r="Q66" s="36">
        <f>'bis 30.06.2025'!$L$27-($I66+$K66+$M66+O66)</f>
        <v>0</v>
      </c>
      <c r="R66" s="37"/>
      <c r="S66" s="36">
        <f>'bis 31.12.2025'!$L$27-($I66+$K66+$M66+O66+Q66)</f>
        <v>0</v>
      </c>
      <c r="T66" s="37"/>
    </row>
    <row r="67" spans="2:20" x14ac:dyDescent="0.25">
      <c r="B67" s="7"/>
      <c r="C67" s="168"/>
      <c r="D67" s="26" t="s">
        <v>50</v>
      </c>
      <c r="E67" s="36"/>
      <c r="F67" s="24"/>
      <c r="G67" s="36">
        <f t="shared" si="1"/>
        <v>0</v>
      </c>
      <c r="H67" s="24"/>
      <c r="I67" s="36">
        <f>'bis 30.06.2023'!M$27</f>
        <v>0</v>
      </c>
      <c r="J67" s="37"/>
      <c r="K67" s="36">
        <f>'bis 31.12.2023'!M$27-I67</f>
        <v>0</v>
      </c>
      <c r="L67" s="37"/>
      <c r="M67" s="36">
        <f>'bis 30.06.2024'!$M$27-(I67+K67)</f>
        <v>0</v>
      </c>
      <c r="N67" s="37"/>
      <c r="O67" s="36">
        <f>'bis 31.12.2024'!$M$27-(I67+K67+M67)</f>
        <v>0</v>
      </c>
      <c r="P67" s="37"/>
      <c r="Q67" s="36">
        <f>'bis 30.06.2025'!$M$27-($I67+$K67+$M67+O67)</f>
        <v>0</v>
      </c>
      <c r="R67" s="37"/>
      <c r="S67" s="36">
        <f>'bis 31.12.2025'!$M$27-($I67+$K67+$M67+O67+Q67)</f>
        <v>0</v>
      </c>
      <c r="T67" s="37"/>
    </row>
    <row r="68" spans="2:20" x14ac:dyDescent="0.25">
      <c r="B68" s="7"/>
      <c r="C68" s="168"/>
      <c r="D68" s="26" t="s">
        <v>51</v>
      </c>
      <c r="E68" s="36"/>
      <c r="F68" s="24"/>
      <c r="G68" s="36">
        <f t="shared" si="1"/>
        <v>0</v>
      </c>
      <c r="H68" s="24"/>
      <c r="I68" s="36">
        <f>'bis 30.06.2023'!N$27</f>
        <v>0</v>
      </c>
      <c r="J68" s="37"/>
      <c r="K68" s="36">
        <f>'bis 31.12.2023'!N$27-I68</f>
        <v>0</v>
      </c>
      <c r="L68" s="37"/>
      <c r="M68" s="36">
        <f>'bis 30.06.2024'!$N$27-(I68+K68)</f>
        <v>0</v>
      </c>
      <c r="N68" s="37"/>
      <c r="O68" s="36">
        <f>'bis 31.12.2024'!$N$27-(I68+K68+M68)</f>
        <v>0</v>
      </c>
      <c r="P68" s="37"/>
      <c r="Q68" s="36">
        <f>'bis 30.06.2025'!$N$27-($I68+$K68+$M68+O68)</f>
        <v>0</v>
      </c>
      <c r="R68" s="37"/>
      <c r="S68" s="36">
        <f>'bis 31.12.2025'!$N$27-($I68+$K68+$M68+O68+Q68)</f>
        <v>0</v>
      </c>
      <c r="T68" s="37"/>
    </row>
    <row r="69" spans="2:20" x14ac:dyDescent="0.25">
      <c r="B69" s="7"/>
      <c r="C69" s="168"/>
      <c r="D69" s="26" t="s">
        <v>52</v>
      </c>
      <c r="E69" s="36"/>
      <c r="F69" s="24"/>
      <c r="G69" s="36">
        <f t="shared" si="1"/>
        <v>0</v>
      </c>
      <c r="H69" s="24"/>
      <c r="I69" s="36">
        <f>'bis 30.06.2023'!O$27</f>
        <v>0</v>
      </c>
      <c r="J69" s="37"/>
      <c r="K69" s="36">
        <f>'bis 31.12.2023'!O$27-I69</f>
        <v>0</v>
      </c>
      <c r="L69" s="37"/>
      <c r="M69" s="36">
        <f>'bis 30.06.2024'!$O$27-(I69+K69)</f>
        <v>0</v>
      </c>
      <c r="N69" s="37"/>
      <c r="O69" s="36">
        <f>'bis 31.12.2024'!$O$27-(I69+K69+M69)</f>
        <v>0</v>
      </c>
      <c r="P69" s="37"/>
      <c r="Q69" s="36">
        <f>'bis 30.06.2025'!$O$27-($I69+$K69+$M69+O69)</f>
        <v>0</v>
      </c>
      <c r="R69" s="37"/>
      <c r="S69" s="36">
        <f>'bis 31.12.2025'!$O$27-($I69+$K69+$M69+O69+Q69)</f>
        <v>0</v>
      </c>
      <c r="T69" s="37"/>
    </row>
    <row r="70" spans="2:20" x14ac:dyDescent="0.25">
      <c r="B70" s="7"/>
      <c r="C70" s="169"/>
      <c r="D70" s="26" t="s">
        <v>53</v>
      </c>
      <c r="E70" s="36"/>
      <c r="F70" s="24"/>
      <c r="G70" s="36">
        <f t="shared" si="1"/>
        <v>0</v>
      </c>
      <c r="H70" s="24"/>
      <c r="I70" s="36">
        <f>'bis 30.06.2023'!P$27</f>
        <v>0</v>
      </c>
      <c r="J70" s="37"/>
      <c r="K70" s="36">
        <f>'bis 31.12.2023'!P$27-I70</f>
        <v>0</v>
      </c>
      <c r="L70" s="37"/>
      <c r="M70" s="36">
        <f>'bis 30.06.2024'!$P$27-(I70+K70)</f>
        <v>0</v>
      </c>
      <c r="N70" s="37"/>
      <c r="O70" s="36">
        <f>'bis 31.12.2024'!$P$27-(I70+K70+M70)</f>
        <v>0</v>
      </c>
      <c r="P70" s="37"/>
      <c r="Q70" s="36">
        <f>'bis 30.06.2025'!$P$27-($I70+$K70+$M70+O70)</f>
        <v>0</v>
      </c>
      <c r="R70" s="37"/>
      <c r="S70" s="36">
        <f>'bis 31.12.2025'!$P$27-($I70+$K70+$M70+O70+Q70)</f>
        <v>0</v>
      </c>
      <c r="T70" s="37"/>
    </row>
    <row r="71" spans="2:20" ht="27.6" x14ac:dyDescent="0.25">
      <c r="B71" s="7"/>
      <c r="C71" s="23" t="s">
        <v>80</v>
      </c>
      <c r="D71" s="26" t="s">
        <v>81</v>
      </c>
      <c r="E71" s="36">
        <f>Overview!F24</f>
        <v>0</v>
      </c>
      <c r="F71" s="24"/>
      <c r="G71" s="36">
        <f t="shared" si="1"/>
        <v>0</v>
      </c>
      <c r="H71" s="24"/>
      <c r="I71" s="36">
        <f>'bis 30.06.2023'!$G$28</f>
        <v>0</v>
      </c>
      <c r="J71" s="37"/>
      <c r="K71" s="36">
        <f>'bis 31.12.2023'!G$28-I71</f>
        <v>0</v>
      </c>
      <c r="L71" s="37"/>
      <c r="M71" s="36">
        <f>'bis 30.06.2024'!$G$28-(I71+K71)</f>
        <v>0</v>
      </c>
      <c r="N71" s="37"/>
      <c r="O71" s="36">
        <f>'bis 31.12.2024'!$G$28-(I71+K71+M71)</f>
        <v>0</v>
      </c>
      <c r="P71" s="37"/>
      <c r="Q71" s="36">
        <f>'bis 30.06.2025'!$G$28-($I71+$K71+$M71+O71)</f>
        <v>0</v>
      </c>
      <c r="R71" s="37"/>
      <c r="S71" s="36">
        <f>'bis 31.12.2025'!$G$28-($I71+$K71+$M71+O71+Q71)</f>
        <v>0</v>
      </c>
      <c r="T71" s="37"/>
    </row>
    <row r="72" spans="2:20" x14ac:dyDescent="0.25">
      <c r="B72" s="7"/>
      <c r="C72" s="167"/>
      <c r="D72" s="26" t="s">
        <v>43</v>
      </c>
      <c r="E72" s="36"/>
      <c r="F72" s="24"/>
      <c r="G72" s="36">
        <f t="shared" si="1"/>
        <v>0</v>
      </c>
      <c r="H72" s="24"/>
      <c r="I72" s="36">
        <f>'bis 30.06.2023'!H$28</f>
        <v>0</v>
      </c>
      <c r="J72" s="37"/>
      <c r="K72" s="36">
        <f>'bis 31.12.2023'!H$28-I72</f>
        <v>0</v>
      </c>
      <c r="L72" s="37"/>
      <c r="M72" s="36">
        <f>'bis 30.06.2024'!$H$28-(I72+K72)</f>
        <v>0</v>
      </c>
      <c r="N72" s="37"/>
      <c r="O72" s="36">
        <f>'bis 31.12.2024'!$H$28-(I72+K72+M72)</f>
        <v>0</v>
      </c>
      <c r="P72" s="37"/>
      <c r="Q72" s="36">
        <f>'bis 30.06.2025'!$H$28-($I72+$K72+$M72+O72)</f>
        <v>0</v>
      </c>
      <c r="R72" s="37"/>
      <c r="S72" s="36">
        <f>'bis 31.12.2025'!$H$28-($I72+$K72+$M72+O72+Q72)</f>
        <v>0</v>
      </c>
      <c r="T72" s="37"/>
    </row>
    <row r="73" spans="2:20" x14ac:dyDescent="0.25">
      <c r="B73" s="7"/>
      <c r="C73" s="168"/>
      <c r="D73" s="26" t="s">
        <v>41</v>
      </c>
      <c r="E73" s="36"/>
      <c r="F73" s="24"/>
      <c r="G73" s="36">
        <f t="shared" si="1"/>
        <v>0</v>
      </c>
      <c r="H73" s="24"/>
      <c r="I73" s="36">
        <f>'bis 30.06.2023'!I$28</f>
        <v>0</v>
      </c>
      <c r="J73" s="37"/>
      <c r="K73" s="36">
        <f>'bis 31.12.2023'!I$28-I73</f>
        <v>0</v>
      </c>
      <c r="L73" s="37"/>
      <c r="M73" s="36">
        <f>'bis 30.06.2024'!$I$28-(I73+K73)</f>
        <v>0</v>
      </c>
      <c r="N73" s="37"/>
      <c r="O73" s="36">
        <f>'bis 31.12.2024'!$I$28-(I73+K73+M73)</f>
        <v>0</v>
      </c>
      <c r="P73" s="37"/>
      <c r="Q73" s="36">
        <f>'bis 30.06.2025'!$I$28-($I73+$K73+$M73+O73)</f>
        <v>0</v>
      </c>
      <c r="R73" s="37"/>
      <c r="S73" s="36">
        <f>'bis 31.12.2025'!$I$28-($I73+$K73+$M73+O73+Q73)</f>
        <v>0</v>
      </c>
      <c r="T73" s="37"/>
    </row>
    <row r="74" spans="2:20" x14ac:dyDescent="0.25">
      <c r="B74" s="7"/>
      <c r="C74" s="168"/>
      <c r="D74" s="26" t="s">
        <v>42</v>
      </c>
      <c r="E74" s="36"/>
      <c r="F74" s="24"/>
      <c r="G74" s="36">
        <f t="shared" si="1"/>
        <v>0</v>
      </c>
      <c r="H74" s="24"/>
      <c r="I74" s="36">
        <f>'bis 30.06.2023'!J$28</f>
        <v>0</v>
      </c>
      <c r="J74" s="37"/>
      <c r="K74" s="36">
        <f>'bis 31.12.2023'!J$28-I74</f>
        <v>0</v>
      </c>
      <c r="L74" s="37"/>
      <c r="M74" s="36">
        <f>'bis 30.06.2024'!$J$28-(I74+K74)</f>
        <v>0</v>
      </c>
      <c r="N74" s="37"/>
      <c r="O74" s="36">
        <f>'bis 31.12.2024'!$J$28-(I74+K74+M74)</f>
        <v>0</v>
      </c>
      <c r="P74" s="37"/>
      <c r="Q74" s="36">
        <f>'bis 30.06.2025'!$J$28-($I74+$K74+$M74+O74)</f>
        <v>0</v>
      </c>
      <c r="R74" s="37"/>
      <c r="S74" s="36">
        <f>'bis 31.12.2025'!$J$28-($I74+$K74+$M74+O74+Q74)</f>
        <v>0</v>
      </c>
      <c r="T74" s="37"/>
    </row>
    <row r="75" spans="2:20" x14ac:dyDescent="0.25">
      <c r="B75" s="7"/>
      <c r="C75" s="168"/>
      <c r="D75" s="26" t="s">
        <v>48</v>
      </c>
      <c r="E75" s="36"/>
      <c r="F75" s="24"/>
      <c r="G75" s="36">
        <f t="shared" si="1"/>
        <v>0</v>
      </c>
      <c r="H75" s="24"/>
      <c r="I75" s="36">
        <f>'bis 30.06.2023'!K$28</f>
        <v>0</v>
      </c>
      <c r="J75" s="37"/>
      <c r="K75" s="36">
        <f>'bis 31.12.2023'!K$28-I75</f>
        <v>0</v>
      </c>
      <c r="L75" s="37"/>
      <c r="M75" s="36">
        <f>'bis 30.06.2024'!$K$28-(I75+K75)</f>
        <v>0</v>
      </c>
      <c r="N75" s="37"/>
      <c r="O75" s="36">
        <f>'bis 31.12.2024'!$K$28-(I75+K75+M75)</f>
        <v>0</v>
      </c>
      <c r="P75" s="37"/>
      <c r="Q75" s="36">
        <f>'bis 30.06.2025'!$K$28-($I75+$K75+$M75+O75)</f>
        <v>0</v>
      </c>
      <c r="R75" s="37"/>
      <c r="S75" s="36">
        <f>'bis 31.12.2025'!$K$28-($I75+$K75+$M75+O75+Q75)</f>
        <v>0</v>
      </c>
      <c r="T75" s="37"/>
    </row>
    <row r="76" spans="2:20" x14ac:dyDescent="0.25">
      <c r="B76" s="7"/>
      <c r="C76" s="168"/>
      <c r="D76" s="26" t="s">
        <v>49</v>
      </c>
      <c r="E76" s="36"/>
      <c r="F76" s="24"/>
      <c r="G76" s="36">
        <f t="shared" si="1"/>
        <v>0</v>
      </c>
      <c r="H76" s="24"/>
      <c r="I76" s="36">
        <f>'bis 30.06.2023'!L$28</f>
        <v>0</v>
      </c>
      <c r="J76" s="37"/>
      <c r="K76" s="36">
        <f>'bis 31.12.2023'!L$28-I76</f>
        <v>0</v>
      </c>
      <c r="L76" s="37"/>
      <c r="M76" s="36">
        <f>'bis 30.06.2024'!$L$28-(I76+K76)</f>
        <v>0</v>
      </c>
      <c r="N76" s="37"/>
      <c r="O76" s="36">
        <f>'bis 31.12.2024'!$L$28-(I76+K76+M76)</f>
        <v>0</v>
      </c>
      <c r="P76" s="37"/>
      <c r="Q76" s="36">
        <f>'bis 30.06.2025'!$L$28-($I76+$K76+$M76+O76)</f>
        <v>0</v>
      </c>
      <c r="R76" s="37"/>
      <c r="S76" s="36">
        <f>'bis 31.12.2025'!$L$28-($I76+$K76+$M76+O76+Q76)</f>
        <v>0</v>
      </c>
      <c r="T76" s="37"/>
    </row>
    <row r="77" spans="2:20" x14ac:dyDescent="0.25">
      <c r="B77" s="7"/>
      <c r="C77" s="168"/>
      <c r="D77" s="26" t="s">
        <v>50</v>
      </c>
      <c r="E77" s="36"/>
      <c r="F77" s="24"/>
      <c r="G77" s="36">
        <f t="shared" si="1"/>
        <v>0</v>
      </c>
      <c r="H77" s="24"/>
      <c r="I77" s="36">
        <f>'bis 30.06.2023'!M$28</f>
        <v>0</v>
      </c>
      <c r="J77" s="37"/>
      <c r="K77" s="36">
        <f>'bis 31.12.2023'!M$28-I77</f>
        <v>0</v>
      </c>
      <c r="L77" s="37"/>
      <c r="M77" s="36">
        <f>'bis 30.06.2024'!$M$28-(I77+K77)</f>
        <v>0</v>
      </c>
      <c r="N77" s="37"/>
      <c r="O77" s="36">
        <f>'bis 31.12.2024'!$M$28-(I77+K77+M77)</f>
        <v>0</v>
      </c>
      <c r="P77" s="37"/>
      <c r="Q77" s="36">
        <f>'bis 30.06.2025'!$M$28-($I77+$K77+$M77+O77)</f>
        <v>0</v>
      </c>
      <c r="R77" s="37"/>
      <c r="S77" s="36">
        <f>'bis 31.12.2025'!$M$28-($I77+$K77+$M77+O77+Q77)</f>
        <v>0</v>
      </c>
      <c r="T77" s="37"/>
    </row>
    <row r="78" spans="2:20" x14ac:dyDescent="0.25">
      <c r="B78" s="7"/>
      <c r="C78" s="168"/>
      <c r="D78" s="26" t="s">
        <v>51</v>
      </c>
      <c r="E78" s="36"/>
      <c r="F78" s="24"/>
      <c r="G78" s="36">
        <f t="shared" si="1"/>
        <v>0</v>
      </c>
      <c r="H78" s="24"/>
      <c r="I78" s="36">
        <f>'bis 30.06.2023'!N$28</f>
        <v>0</v>
      </c>
      <c r="J78" s="37"/>
      <c r="K78" s="36">
        <f>'bis 31.12.2023'!N$28-I78</f>
        <v>0</v>
      </c>
      <c r="L78" s="37"/>
      <c r="M78" s="36">
        <f>'bis 30.06.2024'!$N$28-(I78+K78)</f>
        <v>0</v>
      </c>
      <c r="N78" s="37"/>
      <c r="O78" s="36">
        <f>'bis 31.12.2024'!$N$28-(I78+K78+M78)</f>
        <v>0</v>
      </c>
      <c r="P78" s="37"/>
      <c r="Q78" s="36">
        <f>'bis 30.06.2025'!$N$28-($I78+$K78+$M78+O78)</f>
        <v>0</v>
      </c>
      <c r="R78" s="37"/>
      <c r="S78" s="36">
        <f>'bis 31.12.2025'!$N$28-($I78+$K78+$M78+O78+Q78)</f>
        <v>0</v>
      </c>
      <c r="T78" s="37"/>
    </row>
    <row r="79" spans="2:20" x14ac:dyDescent="0.25">
      <c r="B79" s="7"/>
      <c r="C79" s="168"/>
      <c r="D79" s="26" t="s">
        <v>52</v>
      </c>
      <c r="E79" s="36"/>
      <c r="F79" s="24"/>
      <c r="G79" s="36">
        <f t="shared" si="1"/>
        <v>0</v>
      </c>
      <c r="H79" s="24"/>
      <c r="I79" s="36">
        <f>'bis 30.06.2023'!O$28</f>
        <v>0</v>
      </c>
      <c r="J79" s="37"/>
      <c r="K79" s="36">
        <f>'bis 31.12.2023'!O$28-I79</f>
        <v>0</v>
      </c>
      <c r="L79" s="37"/>
      <c r="M79" s="36">
        <f>'bis 30.06.2024'!$O$28-(I79+K79)</f>
        <v>0</v>
      </c>
      <c r="N79" s="37"/>
      <c r="O79" s="36">
        <f>'bis 31.12.2024'!$O$28-(I79+K79+M79)</f>
        <v>0</v>
      </c>
      <c r="P79" s="37"/>
      <c r="Q79" s="36">
        <f>'bis 30.06.2025'!$O$28-($I79+$K79+$M79+O79)</f>
        <v>0</v>
      </c>
      <c r="R79" s="37"/>
      <c r="S79" s="36">
        <f>'bis 31.12.2025'!$O$28-($I79+$K79+$M79+O79+Q79)</f>
        <v>0</v>
      </c>
      <c r="T79" s="37"/>
    </row>
    <row r="80" spans="2:20" x14ac:dyDescent="0.25">
      <c r="B80" s="38"/>
      <c r="C80" s="169"/>
      <c r="D80" s="26" t="s">
        <v>53</v>
      </c>
      <c r="E80" s="36"/>
      <c r="F80" s="24"/>
      <c r="G80" s="36">
        <f t="shared" si="1"/>
        <v>0</v>
      </c>
      <c r="H80" s="24"/>
      <c r="I80" s="36">
        <f>'bis 30.06.2023'!P$28</f>
        <v>0</v>
      </c>
      <c r="J80" s="37"/>
      <c r="K80" s="36">
        <f>'bis 31.12.2023'!P$28-I80</f>
        <v>0</v>
      </c>
      <c r="L80" s="37"/>
      <c r="M80" s="36">
        <f>'bis 30.06.2024'!$P$28-(I80+K80)</f>
        <v>0</v>
      </c>
      <c r="N80" s="37"/>
      <c r="O80" s="36">
        <f>'bis 31.12.2024'!$P$28-(I80+K80+M80)</f>
        <v>0</v>
      </c>
      <c r="P80" s="37"/>
      <c r="Q80" s="36">
        <f>'bis 30.06.2025'!$P$28-($I80+$K80+$M80+O80)</f>
        <v>0</v>
      </c>
      <c r="R80" s="37"/>
      <c r="S80" s="36">
        <f>'bis 31.12.2025'!$P$28-($I80+$K80+$M80+O80+Q80)</f>
        <v>0</v>
      </c>
      <c r="T80" s="84"/>
    </row>
    <row r="81" spans="2:20" x14ac:dyDescent="0.25">
      <c r="B81" s="17"/>
      <c r="C81" s="85"/>
      <c r="D81" s="86"/>
      <c r="E81" s="85"/>
      <c r="F81" s="87"/>
      <c r="G81" s="87"/>
      <c r="H81" s="87"/>
      <c r="I81" s="85"/>
      <c r="J81" s="87"/>
      <c r="K81" s="85"/>
      <c r="L81" s="87"/>
      <c r="M81" s="85"/>
      <c r="N81" s="87"/>
      <c r="O81" s="87"/>
      <c r="P81" s="87"/>
      <c r="Q81" s="85"/>
      <c r="R81" s="87"/>
      <c r="S81" s="85"/>
      <c r="T81" s="88"/>
    </row>
    <row r="82" spans="2:20" x14ac:dyDescent="0.25">
      <c r="D82" s="51"/>
    </row>
    <row r="83" spans="2:20" x14ac:dyDescent="0.25">
      <c r="D83" s="51"/>
    </row>
    <row r="84" spans="2:20" x14ac:dyDescent="0.25">
      <c r="D84" s="51"/>
    </row>
    <row r="85" spans="2:20" x14ac:dyDescent="0.25">
      <c r="D85" s="51"/>
    </row>
    <row r="86" spans="2:20" x14ac:dyDescent="0.25">
      <c r="D86" s="51"/>
    </row>
    <row r="87" spans="2:20" x14ac:dyDescent="0.25">
      <c r="D87" s="51"/>
    </row>
    <row r="88" spans="2:20" x14ac:dyDescent="0.25">
      <c r="D88" s="51"/>
    </row>
    <row r="89" spans="2:20" ht="12.75" customHeight="1" x14ac:dyDescent="0.25">
      <c r="D89" s="51"/>
    </row>
    <row r="90" spans="2:20" x14ac:dyDescent="0.25">
      <c r="D90" s="51"/>
    </row>
    <row r="91" spans="2:20" x14ac:dyDescent="0.25">
      <c r="D91" s="51"/>
    </row>
    <row r="92" spans="2:20" x14ac:dyDescent="0.25">
      <c r="D92" s="51"/>
    </row>
    <row r="93" spans="2:20" x14ac:dyDescent="0.25">
      <c r="D93" s="51"/>
    </row>
    <row r="94" spans="2:20" x14ac:dyDescent="0.25">
      <c r="D94" s="51"/>
    </row>
    <row r="95" spans="2:20" x14ac:dyDescent="0.25">
      <c r="D95" s="51"/>
    </row>
    <row r="96" spans="2:20" x14ac:dyDescent="0.25">
      <c r="D96" s="51"/>
    </row>
    <row r="97" spans="4:4" x14ac:dyDescent="0.25">
      <c r="D97" s="42"/>
    </row>
    <row r="98" spans="4:4" x14ac:dyDescent="0.25">
      <c r="D98" s="42"/>
    </row>
    <row r="99" spans="4:4" x14ac:dyDescent="0.25">
      <c r="D99" s="42"/>
    </row>
    <row r="100" spans="4:4" x14ac:dyDescent="0.25">
      <c r="D100" s="42"/>
    </row>
  </sheetData>
  <mergeCells count="22">
    <mergeCell ref="C72:C80"/>
    <mergeCell ref="C5:G5"/>
    <mergeCell ref="C3:G3"/>
    <mergeCell ref="E6:G6"/>
    <mergeCell ref="E7:G7"/>
    <mergeCell ref="E8:G8"/>
    <mergeCell ref="C8:D8"/>
    <mergeCell ref="C6:D6"/>
    <mergeCell ref="C7:D7"/>
    <mergeCell ref="E9:G9"/>
    <mergeCell ref="E10:G10"/>
    <mergeCell ref="E11:G11"/>
    <mergeCell ref="E12:G12"/>
    <mergeCell ref="E13:G13"/>
    <mergeCell ref="C9:D9"/>
    <mergeCell ref="C10:D10"/>
    <mergeCell ref="C11:D11"/>
    <mergeCell ref="C12:D12"/>
    <mergeCell ref="C13:D13"/>
    <mergeCell ref="C62:C70"/>
    <mergeCell ref="C28:C36"/>
    <mergeCell ref="C38:C46"/>
  </mergeCells>
  <conditionalFormatting sqref="D51:D80 D17:D49">
    <cfRule type="expression" dxfId="3" priority="15" stopIfTrue="1">
      <formula>LEFT(D17,7)="Bereich"</formula>
    </cfRule>
    <cfRule type="expression" dxfId="2" priority="16" stopIfTrue="1">
      <formula>LEFT(D17,5)="davon"</formula>
    </cfRule>
  </conditionalFormatting>
  <conditionalFormatting sqref="D51">
    <cfRule type="expression" dxfId="1" priority="2" stopIfTrue="1">
      <formula>LEFT(D51,5)="davon"</formula>
    </cfRule>
  </conditionalFormatting>
  <conditionalFormatting sqref="D61:D80">
    <cfRule type="expression" dxfId="0" priority="1" stopIfTrue="1">
      <formula>LEFT(D61,5)="davon"</formula>
    </cfRule>
  </conditionalFormatting>
  <dataValidations disablePrompts="1" count="1">
    <dataValidation type="list" allowBlank="1" showInputMessage="1" showErrorMessage="1" promptTitle="Dropdown-Menü" prompt="Bitte aus dem Dropdown-Menü auswählen!" sqref="E786458:T786459 E720922:T720923 E655386:T655387 E589850:T589851 E524314:T524315 E458778:T458779 E393242:T393243 E327706:T327707 E262170:T262171 E196634:T196635 E131098:T131099 E65562:T65563 E983066:T983067 E917530:T917531 E851994:T851995" xr:uid="{00000000-0002-0000-0000-000000000000}">
      <formula1>#REF!</formula1>
    </dataValidation>
  </dataValidations>
  <pageMargins left="0.7" right="0.7" top="0.78740157499999996" bottom="0.78740157499999996" header="0.3" footer="0.3"/>
  <pageSetup paperSize="9" orientation="portrait" verticalDpi="0" r:id="rId1"/>
  <ignoredErrors>
    <ignoredError sqref="I19"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Overview</vt:lpstr>
      <vt:lpstr>bis 30.06.2023</vt:lpstr>
      <vt:lpstr>bis 31.12.2023</vt:lpstr>
      <vt:lpstr>bis 30.06.2024</vt:lpstr>
      <vt:lpstr>bis 31.12.2024</vt:lpstr>
      <vt:lpstr>bis 30.06.2025</vt:lpstr>
      <vt:lpstr>bis 31.12.2025</vt:lpstr>
      <vt:lpstr>Bericht EK - ausblenden</vt:lpstr>
      <vt:lpstr>'bis 30.06.2023'!Druckbereich</vt:lpstr>
      <vt:lpstr>'bis 30.06.2024'!Druckbereich</vt:lpstr>
      <vt:lpstr>'bis 30.06.2025'!Druckbereich</vt:lpstr>
      <vt:lpstr>'bis 31.12.2023'!Druckbereich</vt:lpstr>
      <vt:lpstr>'bis 31.12.2024'!Druckbereich</vt:lpstr>
      <vt:lpstr>'bis 31.12.2025'!Druckbereich</vt:lpstr>
      <vt:lpstr>Overview!Druckbereich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Kreißl, Martina</dc:creator>
  <cp:lastModifiedBy>ÖIF</cp:lastModifiedBy>
  <cp:lastPrinted>2023-09-08T10:55:38Z</cp:lastPrinted>
  <dcterms:created xsi:type="dcterms:W3CDTF">2011-02-06T15:40:59Z</dcterms:created>
  <dcterms:modified xsi:type="dcterms:W3CDTF">2023-10-31T12:08:05Z</dcterms:modified>
</cp:coreProperties>
</file>