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F93D3B6C-64BF-4366-AEA1-7B657DB2D12F}" xr6:coauthVersionLast="47" xr6:coauthVersionMax="47" xr10:uidLastSave="{00000000-0000-0000-0000-000000000000}"/>
  <bookViews>
    <workbookView xWindow="330" yWindow="300" windowWidth="27525" windowHeight="14940" tabRatio="915" xr2:uid="{00000000-000D-0000-FFFF-FFFF00000000}"/>
  </bookViews>
  <sheets>
    <sheet name="Budgetumschichtung" sheetId="41" r:id="rId1"/>
    <sheet name="Overview" sheetId="35" r:id="rId2"/>
    <sheet name="Projekteinnahmen" sheetId="37" r:id="rId3"/>
    <sheet name="a) Personalkosten" sheetId="33" r:id="rId4"/>
    <sheet name="b) Sachkosten" sheetId="34" r:id="rId5"/>
    <sheet name="c) Unteraufträge" sheetId="36"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4">'b) Sachkosten'!$C$3:$G$86</definedName>
    <definedName name="_xlnm.Print_Area" localSheetId="0">Budgetumschichtung!$C$3:$J$31</definedName>
    <definedName name="_xlnm.Print_Area" localSheetId="5">'c) Unteraufträge'!$C$3:$F$28</definedName>
    <definedName name="_xlnm.Print_Area" localSheetId="6">'Indirekte Kosten'!$C$3:$D$8</definedName>
    <definedName name="_xlnm.Print_Area" localSheetId="1">Overview!$C$3:$G$36</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4">#REF!</definedName>
    <definedName name="Maßnahmenbereich" localSheetId="0">#REF!</definedName>
    <definedName name="Maßnahmenbereich" localSheetId="5">#REF!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5" l="1"/>
  <c r="D12" i="35"/>
  <c r="D13" i="35"/>
  <c r="D10" i="35"/>
  <c r="D9" i="35"/>
  <c r="D8" i="35"/>
  <c r="D7" i="35"/>
  <c r="B34" i="41"/>
  <c r="G19" i="41"/>
  <c r="G20" i="41"/>
  <c r="G21" i="41"/>
  <c r="G22" i="41"/>
  <c r="G23" i="41"/>
  <c r="G24" i="41"/>
  <c r="G25" i="41"/>
  <c r="G26" i="41"/>
  <c r="G27" i="41"/>
  <c r="G28" i="41"/>
  <c r="G29" i="41"/>
  <c r="G18" i="41"/>
  <c r="I28" i="41"/>
  <c r="H28" i="41"/>
  <c r="I27" i="41"/>
  <c r="H27" i="41"/>
  <c r="D22" i="41"/>
  <c r="I22" i="41" s="1"/>
  <c r="G31" i="41"/>
  <c r="D19" i="41"/>
  <c r="I19" i="41" s="1"/>
  <c r="D13" i="41"/>
  <c r="F19" i="35"/>
  <c r="I71" i="33"/>
  <c r="D8" i="38"/>
  <c r="F28" i="36"/>
  <c r="G84" i="34"/>
  <c r="G48" i="34"/>
  <c r="F24" i="35" s="1"/>
  <c r="G33" i="34"/>
  <c r="F23" i="35" s="1"/>
  <c r="G18" i="34"/>
  <c r="I69" i="33"/>
  <c r="F20" i="35" s="1"/>
  <c r="E50" i="37"/>
  <c r="E36" i="37"/>
  <c r="E22" i="37"/>
  <c r="F33" i="35" s="1"/>
  <c r="E13" i="37"/>
  <c r="F32" i="35" s="1"/>
  <c r="E8" i="37"/>
  <c r="F31" i="35" s="1"/>
  <c r="F34" i="35"/>
  <c r="F26" i="35"/>
  <c r="F22" i="35"/>
  <c r="D14" i="35" l="1"/>
  <c r="H22" i="41"/>
  <c r="D18" i="41"/>
  <c r="H19" i="41"/>
  <c r="D31" i="41"/>
  <c r="F18" i="35"/>
  <c r="B39" i="35" s="1"/>
  <c r="I44" i="33"/>
  <c r="G86" i="34"/>
  <c r="E52" i="37"/>
  <c r="F25" i="35"/>
  <c r="F21" i="35" s="1"/>
  <c r="F35" i="35"/>
  <c r="F36" i="35" s="1"/>
  <c r="D29" i="41" l="1"/>
  <c r="I18" i="41"/>
  <c r="H18" i="41"/>
  <c r="F17" i="35"/>
  <c r="E27" i="35"/>
  <c r="F27" i="35"/>
  <c r="G33" i="35"/>
  <c r="G36" i="35"/>
  <c r="G32" i="35"/>
  <c r="G35" i="35"/>
  <c r="G31" i="35"/>
  <c r="B43" i="35" s="1"/>
  <c r="G34" i="35"/>
  <c r="E20" i="41" l="1"/>
  <c r="E26" i="41"/>
  <c r="E18" i="41"/>
  <c r="I29" i="41"/>
  <c r="E28" i="41"/>
  <c r="E25" i="41"/>
  <c r="E22" i="41"/>
  <c r="E19" i="41"/>
  <c r="E24" i="41"/>
  <c r="E29" i="41"/>
  <c r="E21" i="41"/>
  <c r="E27" i="41"/>
  <c r="E23" i="41"/>
  <c r="H29" i="41"/>
  <c r="F28" i="35"/>
  <c r="G27" i="35" s="1"/>
  <c r="G17" i="35" l="1"/>
  <c r="G20" i="35"/>
  <c r="G25" i="35"/>
  <c r="G23" i="35"/>
  <c r="G22" i="35"/>
  <c r="G24" i="35"/>
  <c r="G28" i="35"/>
  <c r="G26" i="35"/>
  <c r="G19" i="35"/>
  <c r="G21" i="35"/>
  <c r="B41" i="35"/>
  <c r="G18" i="35"/>
</calcChain>
</file>

<file path=xl/sharedStrings.xml><?xml version="1.0" encoding="utf-8"?>
<sst xmlns="http://schemas.openxmlformats.org/spreadsheetml/2006/main" count="194" uniqueCount="139">
  <si>
    <t>Maßnahmenbereich</t>
  </si>
  <si>
    <t>AMIF</t>
  </si>
  <si>
    <t>Betrag</t>
  </si>
  <si>
    <t>Projektdauer (in Monaten)</t>
  </si>
  <si>
    <t>Laufzeit Beginn</t>
  </si>
  <si>
    <t>Laufzeit Ende</t>
  </si>
  <si>
    <t>Funktion im Projekt</t>
  </si>
  <si>
    <t>Gehaltskosten für Projekt</t>
  </si>
  <si>
    <t>Wochen-stunden  gesamt</t>
  </si>
  <si>
    <t>Wochen-stunden im Projekt</t>
  </si>
  <si>
    <t>Bezeichnung der Räumlichkeiten</t>
  </si>
  <si>
    <t>Reisende/r</t>
  </si>
  <si>
    <t>voraussichtliche Gehaltskosten für Projekt</t>
  </si>
  <si>
    <t>voraussichtliche Kosten</t>
  </si>
  <si>
    <t>SUMME</t>
  </si>
  <si>
    <t>SUMME Angestellte</t>
  </si>
  <si>
    <t>SUMME Reisekosten</t>
  </si>
  <si>
    <t>GESAMTSUMME</t>
  </si>
  <si>
    <t>Begründung der Projektrelevanz</t>
  </si>
  <si>
    <t>Art der Kosten (Miete, BK, AfA)</t>
  </si>
  <si>
    <t>Anschaffungs-kosten</t>
  </si>
  <si>
    <t>Abschreibungs-dauer in Jahren</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</si>
  <si>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</si>
  <si>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</si>
  <si>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</si>
  <si>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</si>
  <si>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</si>
  <si>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</si>
  <si>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</si>
  <si>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</si>
  <si>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</si>
  <si>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</si>
  <si>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</si>
  <si>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</si>
  <si>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</si>
  <si>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</si>
  <si>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</si>
  <si>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b) Sachkosten</t>
  </si>
  <si>
    <t>c) Unteraufträge</t>
  </si>
  <si>
    <t>Direkte Kosten</t>
  </si>
  <si>
    <t>Indirekte Kosten</t>
  </si>
  <si>
    <t>EINNAHMEN GESAMT</t>
  </si>
  <si>
    <t>AUSGABEN GESAMT</t>
  </si>
  <si>
    <t>Beschäftigt im Projekt in Monaten</t>
  </si>
  <si>
    <t>Kostenart</t>
  </si>
  <si>
    <t>Anteil an Gesamtkosten</t>
  </si>
  <si>
    <t>Anteil an Personalkosten:</t>
  </si>
  <si>
    <t>Anteil an Gesamteinnahmen</t>
  </si>
  <si>
    <t>Bezeichnung der Anschaffung/ der Leistung</t>
  </si>
  <si>
    <t>Bezeichnung der Anschaffung</t>
  </si>
  <si>
    <t>Angaben zum Projekt</t>
  </si>
  <si>
    <t>Indirekte Kosten gesamt</t>
  </si>
  <si>
    <t>voraussichtliche Kosten laut Kalkulation</t>
  </si>
  <si>
    <t>Bitte auswählen!</t>
  </si>
  <si>
    <t>d) Beitrag anderer Organisationen (inkl. anderer öffentlicher Förderstellen)</t>
  </si>
  <si>
    <t>Honorar pro Stunde (Brutto)</t>
  </si>
  <si>
    <t>b.3) Zielgruppenspezifische Ausgaben</t>
  </si>
  <si>
    <t>a.1) Angestellte</t>
  </si>
  <si>
    <t>a.2) Nicht-Angestellte</t>
  </si>
  <si>
    <t>b.1) Immobilien</t>
  </si>
  <si>
    <t>b.2) Reisekosten</t>
  </si>
  <si>
    <t>b.4) Sonstige projektspezifische Ausgaben</t>
  </si>
  <si>
    <t>e) Sonstige Einnahmen des Projekts, Projekterlöse</t>
  </si>
  <si>
    <t>SUMME Sonstige Einnahmen, Projekterlöse</t>
  </si>
  <si>
    <t>SUMME Immobilien</t>
  </si>
  <si>
    <t>Projektleitung</t>
  </si>
  <si>
    <t>Projektkoordination</t>
  </si>
  <si>
    <t>Kernaufgabe im Projekt</t>
  </si>
  <si>
    <t>Stundensatz</t>
  </si>
  <si>
    <t>2022</t>
  </si>
  <si>
    <t>Name</t>
  </si>
  <si>
    <r>
      <t xml:space="preserve">Art der Reisekosten
</t>
    </r>
    <r>
      <rPr>
        <sz val="8"/>
        <rFont val="Calibri"/>
        <family val="2"/>
        <scheme val="minor"/>
      </rPr>
      <t>(Fahrtkosten, Verpflegung, Übernachtung)</t>
    </r>
  </si>
  <si>
    <r>
      <t xml:space="preserve">Unternehmen/Person,
</t>
    </r>
    <r>
      <rPr>
        <sz val="10"/>
        <rFont val="Calibri"/>
        <family val="2"/>
        <scheme val="minor"/>
      </rPr>
      <t>an das/die die Leistung vergeben wird</t>
    </r>
  </si>
  <si>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</si>
  <si>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</si>
  <si>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</si>
  <si>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r>
      <rPr>
        <b/>
        <u/>
        <sz val="11"/>
        <rFont val="Calibri"/>
        <family val="2"/>
        <scheme val="minor"/>
      </rPr>
      <t>Ausfüllhilfe:</t>
    </r>
    <r>
      <rPr>
        <sz val="10"/>
        <rFont val="Calibri"/>
        <family val="2"/>
        <scheme val="minor"/>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</si>
  <si>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t>2023 +2024</t>
  </si>
  <si>
    <t>c) Beitrag der/s Projektträgers/in und der Projektpartner/innen (Eigenmittel)</t>
  </si>
  <si>
    <t>Projektnummer</t>
  </si>
  <si>
    <t>Projekttitel (kurz)</t>
  </si>
  <si>
    <t>Name Projektträger/in</t>
  </si>
  <si>
    <t>a.2) Nicht-Angestellte (Realkostenprinzip)</t>
  </si>
  <si>
    <t>b.1) Immobilien (Realkostenprinzip)</t>
  </si>
  <si>
    <t>b.2) Reisekosten (Realkostenprinzip)</t>
  </si>
  <si>
    <t>b.3) Zielgruppenspezifische Ausgaben (Realkostenprinzip)</t>
  </si>
  <si>
    <t>b.4) Sonstige projektspezifische Ausgaben (Realkostenprinzip)</t>
  </si>
  <si>
    <t>Leistungen, die an Dritte vergeben werden (Realkostenprinzip)</t>
  </si>
  <si>
    <t>SUMME 
Nicht-Angest.</t>
  </si>
  <si>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und Betriebskosten (taxativ in § 21 MRG, BGBl. Nr. 520/1981 i.d.g.F., geregelt)), der der tatsächlichen Projektnutzung entspricht. Hierbei muss die Räumlichkeit für die Projektdurchführung unbedingt notwendig sein. Jedenfalls gilt, dass nur die Räumlichkeiten von direkten Projektangestellten unter Sachkosten angeführt werden können.
Die Immobilien müssen die für das Projekt erforderlichen technischen Merkmale aufweisen und den geltenden Normen und Standards entsprechen.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und Aufenthaltskosten für sämtliche Personen, deren Reisetätigkeit für die Durchführung des Projekts notwendig ist und richten sich nach den Sätzen und Bedingungen der Reisegebührenverordnung (RGV) 1955 in der jeweils geltenden Fassung.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 (EU) Nr. 516/2014 anfallen. Z.B.: Mietvorauszahlungen, Tickets für Eintritte, Fahrscheine, Aufwandsentschädigungen etc., jedoch keine allgemeinen Ausgaben für alle Teilnehmenden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</si>
  <si>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t>Spezifisches Ziel</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</si>
  <si>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</si>
  <si>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</si>
  <si>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</si>
  <si>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</si>
  <si>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</si>
  <si>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</si>
  <si>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</si>
  <si>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</si>
  <si>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</si>
  <si>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</si>
  <si>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</si>
  <si>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</si>
  <si>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</si>
  <si>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</si>
  <si>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Realkostenprinzip</t>
  </si>
  <si>
    <t>Vereinfachte Kostenoptionen</t>
  </si>
  <si>
    <t>a.1) Angestellte (Realkostenprinzip)</t>
  </si>
  <si>
    <t>Gehaltsschema</t>
  </si>
  <si>
    <t>A7: Aufbau und Stärkung der strukturellen Aufnahme- und Schutzkapazitäten von Drittstaaten</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</si>
  <si>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</si>
  <si>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</si>
  <si>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A4: EURODAC</t>
  </si>
  <si>
    <t>R2: Durchführung von zwangsweisen Rückführungen</t>
  </si>
  <si>
    <t>R3: Kommunikations- und Informationsmaßnahmen</t>
  </si>
  <si>
    <r>
      <rPr>
        <b/>
        <u/>
        <sz val="11"/>
        <rFont val="Calibri"/>
        <family val="2"/>
        <scheme val="minor"/>
      </rPr>
      <t>Ausfüllhilfe:</t>
    </r>
    <r>
      <rPr>
        <sz val="10"/>
        <rFont val="Calibri"/>
        <family val="2"/>
        <scheme val="minor"/>
      </rPr>
      <t xml:space="preserve">
Zu Personalkosten zählen: Personalkosten (Dienstgeberkosten) für Angestellte oder freie Dienstnehmende (unter "Nicht-Angestellte")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</si>
  <si>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</si>
  <si>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</si>
  <si>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</si>
  <si>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</si>
  <si>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</si>
  <si>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</si>
  <si>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</si>
  <si>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</si>
  <si>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</si>
  <si>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</si>
  <si>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</si>
  <si>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</si>
  <si>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</si>
  <si>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</si>
  <si>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</si>
  <si>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</si>
  <si>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indirekte Kosten an Personalkosten</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</si>
  <si>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</si>
  <si>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Budgetumschichtung</t>
    </r>
    <r>
      <rPr>
        <sz val="10"/>
        <rFont val="Calibri"/>
        <family val="2"/>
        <scheme val="minor"/>
      </rPr>
      <t xml:space="preserve">
Asyl-, Migrations- und Integrationsfonds 2021-2027</t>
    </r>
  </si>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</sst>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8"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sz val="10"/>
      <color theme="1"/>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08">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0" fillId="0" borderId="0" xfId="0" applyFont="1" applyFill="1" applyBorder="1" applyAlignment="1" applyProtection="1">
      <alignment vertical="center"/>
    </xf>
    <xf numFmtId="0" fontId="22" fillId="17" borderId="10" xfId="0" applyFont="1" applyFill="1" applyBorder="1" applyAlignment="1" applyProtection="1">
      <alignment vertical="center" wrapText="1"/>
    </xf>
    <xf numFmtId="0" fontId="22" fillId="17" borderId="11" xfId="0" applyFont="1" applyFill="1" applyBorder="1" applyAlignment="1" applyProtection="1">
      <alignment vertical="center" wrapText="1"/>
    </xf>
    <xf numFmtId="0" fontId="11" fillId="19" borderId="1" xfId="0" applyFont="1" applyFill="1" applyBorder="1" applyAlignment="1" applyProtection="1">
      <alignment horizontal="center"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protection locked="0"/>
    </xf>
    <xf numFmtId="164" fontId="8" fillId="18" borderId="1" xfId="0" applyNumberFormat="1" applyFont="1" applyFill="1" applyBorder="1" applyAlignment="1" applyProtection="1">
      <alignment horizontal="right" vertical="center" wrapText="1"/>
      <protection locked="0"/>
    </xf>
    <xf numFmtId="164" fontId="8" fillId="0" borderId="1" xfId="0" applyNumberFormat="1" applyFont="1" applyFill="1" applyBorder="1" applyAlignment="1" applyProtection="1">
      <alignment horizontal="right" vertical="center" wrapText="1"/>
      <protection locked="0"/>
    </xf>
    <xf numFmtId="164" fontId="8" fillId="0" borderId="2" xfId="0" applyNumberFormat="1" applyFont="1" applyFill="1" applyBorder="1" applyAlignment="1" applyProtection="1">
      <alignment horizontal="right" vertical="center" wrapText="1"/>
    </xf>
    <xf numFmtId="49" fontId="8" fillId="0" borderId="7" xfId="0" applyNumberFormat="1" applyFont="1" applyFill="1" applyBorder="1" applyAlignment="1" applyProtection="1">
      <alignment horizontal="left" vertical="center" wrapText="1"/>
    </xf>
    <xf numFmtId="164" fontId="8" fillId="0" borderId="7" xfId="0" applyNumberFormat="1" applyFont="1" applyFill="1" applyBorder="1" applyAlignment="1" applyProtection="1">
      <alignment horizontal="right" vertical="center" wrapText="1"/>
    </xf>
    <xf numFmtId="49" fontId="8" fillId="0" borderId="10" xfId="0" applyNumberFormat="1" applyFont="1" applyFill="1" applyBorder="1" applyAlignment="1" applyProtection="1">
      <alignment horizontal="left" vertical="center" wrapText="1"/>
    </xf>
    <xf numFmtId="44" fontId="8" fillId="0" borderId="10" xfId="22" applyFont="1" applyFill="1" applyBorder="1" applyAlignment="1" applyProtection="1">
      <alignment vertical="center" wrapText="1"/>
    </xf>
    <xf numFmtId="0" fontId="22" fillId="17" borderId="10" xfId="0" applyFont="1" applyFill="1" applyBorder="1" applyAlignment="1" applyProtection="1">
      <alignment horizontal="right" vertical="center" wrapText="1"/>
    </xf>
    <xf numFmtId="44" fontId="8" fillId="0" borderId="1" xfId="22" applyFont="1" applyFill="1" applyBorder="1" applyAlignment="1" applyProtection="1">
      <alignment horizontal="left" vertical="center" wrapText="1"/>
      <protection locked="0"/>
    </xf>
    <xf numFmtId="164" fontId="8" fillId="0" borderId="0" xfId="0" applyNumberFormat="1" applyFont="1" applyFill="1" applyBorder="1" applyAlignment="1" applyProtection="1">
      <alignment vertical="center" wrapText="1"/>
    </xf>
    <xf numFmtId="164" fontId="8" fillId="0" borderId="2" xfId="0" applyNumberFormat="1" applyFont="1" applyFill="1" applyBorder="1" applyAlignment="1" applyProtection="1">
      <alignment vertical="center" wrapText="1"/>
    </xf>
    <xf numFmtId="164" fontId="8" fillId="0" borderId="7" xfId="0" applyNumberFormat="1" applyFont="1" applyFill="1" applyBorder="1" applyAlignment="1" applyProtection="1">
      <alignment vertical="center" wrapText="1"/>
    </xf>
    <xf numFmtId="3" fontId="8" fillId="0" borderId="1" xfId="0" applyNumberFormat="1" applyFont="1" applyFill="1" applyBorder="1" applyAlignment="1" applyProtection="1">
      <alignment vertical="center" wrapText="1"/>
      <protection locked="0"/>
    </xf>
    <xf numFmtId="0" fontId="11" fillId="19" borderId="12" xfId="0" applyFont="1" applyFill="1" applyBorder="1" applyAlignment="1" applyProtection="1">
      <alignment horizontal="left" vertical="center" wrapText="1"/>
    </xf>
    <xf numFmtId="0" fontId="11" fillId="19" borderId="1"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49" fontId="8" fillId="0" borderId="12" xfId="0" applyNumberFormat="1" applyFont="1" applyFill="1" applyBorder="1" applyAlignment="1" applyProtection="1">
      <alignment horizontal="left" vertical="center" wrapText="1"/>
      <protection locked="0"/>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49" fontId="8" fillId="0" borderId="12" xfId="0" applyNumberFormat="1" applyFont="1" applyFill="1" applyBorder="1" applyAlignment="1" applyProtection="1">
      <alignment horizontal="left" vertical="center" wrapText="1"/>
      <protection locked="0"/>
    </xf>
    <xf numFmtId="0" fontId="8" fillId="0" borderId="0" xfId="0" applyFont="1" applyFill="1" applyBorder="1" applyAlignment="1" applyProtection="1">
      <alignment vertical="center" wrapText="1"/>
    </xf>
    <xf numFmtId="0" fontId="25" fillId="16" borderId="0" xfId="0" applyFont="1" applyFill="1" applyAlignment="1" applyProtection="1">
      <alignment vertical="center" wrapText="1"/>
    </xf>
    <xf numFmtId="44" fontId="8" fillId="0" borderId="0" xfId="22" applyFont="1"/>
    <xf numFmtId="165" fontId="8" fillId="0" borderId="1" xfId="0" applyNumberFormat="1" applyFont="1" applyFill="1" applyBorder="1" applyAlignment="1" applyProtection="1">
      <alignment horizontal="right" vertical="center" wrapText="1"/>
      <protection locked="0"/>
    </xf>
    <xf numFmtId="165" fontId="8" fillId="0" borderId="1" xfId="22" applyNumberFormat="1" applyFont="1" applyFill="1" applyBorder="1" applyAlignment="1" applyProtection="1">
      <alignment vertical="center" wrapText="1"/>
      <protection locked="0"/>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26" fillId="16" borderId="0" xfId="0" applyFont="1" applyFill="1" applyAlignment="1" applyProtection="1">
      <alignment vertical="center" wrapText="1"/>
    </xf>
    <xf numFmtId="0" fontId="26" fillId="16" borderId="0" xfId="0" applyFont="1" applyFill="1" applyAlignment="1" applyProtection="1">
      <alignment vertical="center"/>
    </xf>
    <xf numFmtId="0" fontId="8" fillId="16" borderId="0" xfId="26" applyFont="1" applyFill="1" applyAlignment="1">
      <alignment vertical="center" wrapText="1"/>
    </xf>
    <xf numFmtId="0" fontId="8" fillId="16" borderId="0" xfId="26" applyFont="1" applyFill="1" applyAlignment="1">
      <alignment horizontal="left" vertical="center" wrapText="1"/>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2" xfId="26" applyFont="1" applyBorder="1" applyAlignment="1">
      <alignment horizontal="left" vertical="center" wrapText="1"/>
    </xf>
    <xf numFmtId="0" fontId="8" fillId="0" borderId="4" xfId="26" applyFont="1" applyBorder="1" applyAlignment="1">
      <alignment vertical="center" wrapText="1"/>
    </xf>
    <xf numFmtId="0" fontId="8" fillId="0" borderId="5" xfId="26" applyFont="1" applyBorder="1" applyAlignment="1">
      <alignment vertical="center" wrapText="1"/>
    </xf>
    <xf numFmtId="0" fontId="8" fillId="0" borderId="6" xfId="26" applyFont="1" applyBorder="1" applyAlignment="1">
      <alignment vertical="center" wrapText="1"/>
    </xf>
    <xf numFmtId="0" fontId="8" fillId="0" borderId="0" xfId="26" applyFont="1" applyAlignment="1">
      <alignment vertical="center" wrapText="1"/>
    </xf>
    <xf numFmtId="0" fontId="8" fillId="0" borderId="0" xfId="26" applyFont="1" applyAlignment="1">
      <alignment horizontal="left" vertical="center" wrapText="1"/>
    </xf>
    <xf numFmtId="0" fontId="11" fillId="19" borderId="1" xfId="26" applyFont="1" applyFill="1" applyBorder="1" applyAlignment="1">
      <alignment vertical="center" wrapText="1"/>
    </xf>
    <xf numFmtId="0" fontId="18" fillId="16" borderId="0" xfId="23" applyFont="1" applyFill="1" applyAlignment="1">
      <alignment vertical="center"/>
    </xf>
    <xf numFmtId="0" fontId="18" fillId="16" borderId="0" xfId="26" applyFont="1" applyFill="1" applyAlignment="1">
      <alignment vertical="center" wrapText="1"/>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7" fillId="17" borderId="1" xfId="26" applyFont="1" applyFill="1" applyBorder="1" applyAlignment="1">
      <alignment horizontal="right" vertical="center" wrapText="1"/>
    </xf>
    <xf numFmtId="0" fontId="27"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1" fillId="0" borderId="1" xfId="26" applyNumberFormat="1" applyFont="1" applyBorder="1" applyAlignment="1" applyProtection="1">
      <alignment vertical="center" wrapText="1"/>
      <protection locked="0"/>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0" borderId="7" xfId="26" applyFont="1" applyBorder="1" applyAlignment="1">
      <alignment vertical="center" wrapText="1"/>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8" fillId="0" borderId="8" xfId="26" applyFont="1" applyBorder="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8" fillId="0" borderId="9" xfId="26" applyFont="1" applyBorder="1" applyAlignment="1">
      <alignment vertical="center" wrapText="1"/>
    </xf>
    <xf numFmtId="0" fontId="18" fillId="16" borderId="0" xfId="26" applyFont="1" applyFill="1" applyAlignment="1">
      <alignment vertical="center"/>
    </xf>
    <xf numFmtId="0" fontId="8" fillId="0" borderId="12" xfId="26" applyFont="1" applyBorder="1" applyAlignment="1" applyProtection="1">
      <alignment horizontal="left" vertical="center" wrapText="1"/>
      <protection locked="0"/>
    </xf>
    <xf numFmtId="0" fontId="8" fillId="0" borderId="10" xfId="26" applyFont="1" applyBorder="1" applyAlignment="1" applyProtection="1">
      <alignment horizontal="left" vertical="center" wrapText="1"/>
      <protection locked="0"/>
    </xf>
    <xf numFmtId="0" fontId="8" fillId="0" borderId="11" xfId="26" applyFont="1" applyBorder="1" applyAlignment="1" applyProtection="1">
      <alignment horizontal="left" vertical="center" wrapText="1"/>
      <protection locked="0"/>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0" borderId="0" xfId="26" applyFont="1" applyAlignment="1">
      <alignmen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2" xfId="0" applyNumberFormat="1" applyFont="1" applyFill="1" applyBorder="1" applyAlignment="1" applyProtection="1">
      <alignment horizontal="left" vertical="center" wrapText="1"/>
    </xf>
    <xf numFmtId="14" fontId="8" fillId="19" borderId="10" xfId="0" applyNumberFormat="1" applyFont="1" applyFill="1" applyBorder="1" applyAlignment="1" applyProtection="1">
      <alignment horizontal="left" vertical="center" wrapText="1"/>
    </xf>
    <xf numFmtId="14" fontId="8" fillId="19" borderId="1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22" fillId="17" borderId="12" xfId="0" applyFont="1" applyFill="1" applyBorder="1" applyAlignment="1" applyProtection="1">
      <alignment horizontal="left" vertical="center"/>
    </xf>
    <xf numFmtId="0" fontId="22" fillId="17" borderId="10" xfId="0" applyFont="1" applyFill="1" applyBorder="1" applyAlignment="1" applyProtection="1">
      <alignment horizontal="left" vertical="center"/>
    </xf>
    <xf numFmtId="0" fontId="11" fillId="19" borderId="12" xfId="0" applyFont="1" applyFill="1" applyBorder="1" applyAlignment="1" applyProtection="1">
      <alignment vertical="center" wrapText="1"/>
    </xf>
    <xf numFmtId="0" fontId="11" fillId="19" borderId="10" xfId="0" applyFont="1" applyFill="1" applyBorder="1" applyAlignment="1" applyProtection="1">
      <alignment vertical="center" wrapText="1"/>
    </xf>
    <xf numFmtId="0" fontId="11" fillId="19" borderId="11" xfId="0" applyFont="1" applyFill="1" applyBorder="1" applyAlignment="1" applyProtection="1">
      <alignment vertical="center" wrapText="1"/>
    </xf>
    <xf numFmtId="49" fontId="8" fillId="0" borderId="10" xfId="0" applyNumberFormat="1" applyFont="1" applyFill="1" applyBorder="1" applyAlignment="1" applyProtection="1">
      <alignment horizontal="left" vertical="center" wrapText="1"/>
      <protection locked="0"/>
    </xf>
    <xf numFmtId="0" fontId="22" fillId="17" borderId="12" xfId="0" applyFont="1" applyFill="1" applyBorder="1" applyAlignment="1" applyProtection="1">
      <alignment horizontal="left" vertical="center" wrapText="1"/>
    </xf>
    <xf numFmtId="0" fontId="22" fillId="17" borderId="10"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0">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DDDDDD"/>
      <color rgb="FF0643BE"/>
      <color rgb="FFD9E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334645</xdr:rowOff>
    </xdr:to>
    <xdr:pic>
      <xdr:nvPicPr>
        <xdr:cNvPr id="2" name="Grafik 1">
          <a:extLst>
            <a:ext uri="{FF2B5EF4-FFF2-40B4-BE49-F238E27FC236}">
              <a16:creationId xmlns:a16="http://schemas.microsoft.com/office/drawing/2014/main" id="{323F94CE-D7FF-4DDF-A5C1-C5FCE273F9B7}"/>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1871345</xdr:colOff>
      <xdr:row>2</xdr:row>
      <xdr:rowOff>489202</xdr:rowOff>
    </xdr:to>
    <xdr:pic>
      <xdr:nvPicPr>
        <xdr:cNvPr id="3" name="Grafik 2">
          <a:extLst>
            <a:ext uri="{FF2B5EF4-FFF2-40B4-BE49-F238E27FC236}">
              <a16:creationId xmlns:a16="http://schemas.microsoft.com/office/drawing/2014/main" id="{5A762927-889E-4050-BCC4-20ADBD19CB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31750</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219075</xdr:colOff>
      <xdr:row>1</xdr:row>
      <xdr:rowOff>152400</xdr:rowOff>
    </xdr:from>
    <xdr:to>
      <xdr:col>3</xdr:col>
      <xdr:colOff>222250</xdr:colOff>
      <xdr:row>3</xdr:row>
      <xdr:rowOff>42797</xdr:rowOff>
    </xdr:to>
    <xdr:pic>
      <xdr:nvPicPr>
        <xdr:cNvPr id="6" name="Grafik 5">
          <a:extLst>
            <a:ext uri="{FF2B5EF4-FFF2-40B4-BE49-F238E27FC236}">
              <a16:creationId xmlns:a16="http://schemas.microsoft.com/office/drawing/2014/main" id="{EA6A9567-E233-404E-8E27-562AE52FD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 y="314325"/>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1352C-976E-4543-B604-6E75CA091888}">
  <sheetPr>
    <tabColor rgb="FFD9ECFF"/>
    <pageSetUpPr fitToPage="1"/>
  </sheetPr>
  <dimension ref="B1:M62"/>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92" customWidth="1"/>
    <col min="3" max="3" width="37.42578125" style="92" customWidth="1"/>
    <col min="4" max="4" width="19" style="92" customWidth="1"/>
    <col min="5" max="5" width="11.7109375" style="92" customWidth="1"/>
    <col min="6" max="6" width="1.7109375" style="92" customWidth="1"/>
    <col min="7" max="8" width="19" style="92" customWidth="1"/>
    <col min="9" max="9" width="11.7109375" style="92" customWidth="1"/>
    <col min="10" max="10" width="45.42578125" style="93" customWidth="1"/>
    <col min="11" max="11" width="3.7109375" style="92" customWidth="1"/>
    <col min="12" max="16384" width="11.42578125" style="92"/>
  </cols>
  <sheetData>
    <row r="1" spans="2:13" ht="12.75" x14ac:dyDescent="0.2"/>
    <row r="2" spans="2:13" ht="18.75" customHeight="1" x14ac:dyDescent="0.2">
      <c r="B2" s="94"/>
      <c r="C2" s="95"/>
      <c r="D2" s="95"/>
      <c r="E2" s="95"/>
      <c r="F2" s="95"/>
      <c r="G2" s="95"/>
      <c r="H2" s="95"/>
      <c r="I2" s="95"/>
      <c r="J2" s="96"/>
      <c r="K2" s="97"/>
    </row>
    <row r="3" spans="2:13" ht="44.25" customHeight="1" x14ac:dyDescent="0.2">
      <c r="B3" s="98"/>
      <c r="C3" s="145" t="s">
        <v>134</v>
      </c>
      <c r="D3" s="145"/>
      <c r="E3" s="145"/>
      <c r="F3" s="145"/>
      <c r="G3" s="145"/>
      <c r="H3" s="145"/>
      <c r="I3" s="145"/>
      <c r="J3" s="145"/>
      <c r="K3" s="99"/>
    </row>
    <row r="4" spans="2:13" ht="12.75" x14ac:dyDescent="0.2">
      <c r="B4" s="98"/>
      <c r="C4" s="100"/>
      <c r="D4" s="100"/>
      <c r="E4" s="100"/>
      <c r="F4" s="100"/>
      <c r="G4" s="100"/>
      <c r="H4" s="100"/>
      <c r="I4" s="100"/>
      <c r="J4" s="101"/>
      <c r="K4" s="99"/>
    </row>
    <row r="5" spans="2:13" ht="25.5" customHeight="1" x14ac:dyDescent="0.2">
      <c r="B5" s="98"/>
      <c r="C5" s="146" t="s">
        <v>50</v>
      </c>
      <c r="D5" s="147"/>
      <c r="E5" s="147"/>
      <c r="F5" s="147"/>
      <c r="G5" s="147"/>
      <c r="H5" s="147"/>
      <c r="I5" s="147"/>
      <c r="J5" s="148"/>
      <c r="K5" s="99"/>
    </row>
    <row r="6" spans="2:13" ht="18.75" customHeight="1" x14ac:dyDescent="0.2">
      <c r="B6" s="98"/>
      <c r="C6" s="102" t="s">
        <v>116</v>
      </c>
      <c r="D6" s="149"/>
      <c r="E6" s="149"/>
      <c r="F6" s="149"/>
      <c r="G6" s="149"/>
      <c r="H6" s="149"/>
      <c r="I6" s="149"/>
      <c r="J6" s="149"/>
      <c r="K6" s="99"/>
    </row>
    <row r="7" spans="2:13" ht="18.75" customHeight="1" x14ac:dyDescent="0.2">
      <c r="B7" s="98"/>
      <c r="C7" s="102" t="s">
        <v>117</v>
      </c>
      <c r="D7" s="149"/>
      <c r="E7" s="149"/>
      <c r="F7" s="149"/>
      <c r="G7" s="149"/>
      <c r="H7" s="149"/>
      <c r="I7" s="149"/>
      <c r="J7" s="149"/>
      <c r="K7" s="99"/>
    </row>
    <row r="8" spans="2:13" ht="18.75" customHeight="1" x14ac:dyDescent="0.2">
      <c r="B8" s="98"/>
      <c r="C8" s="102" t="s">
        <v>79</v>
      </c>
      <c r="D8" s="149"/>
      <c r="E8" s="149"/>
      <c r="F8" s="149"/>
      <c r="G8" s="149"/>
      <c r="H8" s="149"/>
      <c r="I8" s="149"/>
      <c r="J8" s="149"/>
      <c r="K8" s="99"/>
    </row>
    <row r="9" spans="2:13" ht="18.75" customHeight="1" x14ac:dyDescent="0.2">
      <c r="B9" s="98"/>
      <c r="C9" s="102" t="s">
        <v>90</v>
      </c>
      <c r="D9" s="142"/>
      <c r="E9" s="143"/>
      <c r="F9" s="143"/>
      <c r="G9" s="143"/>
      <c r="H9" s="143"/>
      <c r="I9" s="143"/>
      <c r="J9" s="144"/>
      <c r="K9" s="99"/>
    </row>
    <row r="10" spans="2:13" ht="18" customHeight="1" x14ac:dyDescent="0.2">
      <c r="B10" s="98"/>
      <c r="C10" s="102" t="s">
        <v>118</v>
      </c>
      <c r="D10" s="149"/>
      <c r="E10" s="149"/>
      <c r="F10" s="149"/>
      <c r="G10" s="149"/>
      <c r="H10" s="149"/>
      <c r="I10" s="149"/>
      <c r="J10" s="149"/>
      <c r="K10" s="99"/>
      <c r="M10" s="103" t="s">
        <v>119</v>
      </c>
    </row>
    <row r="11" spans="2:13" ht="18.75" customHeight="1" x14ac:dyDescent="0.2">
      <c r="B11" s="98"/>
      <c r="C11" s="102" t="s">
        <v>4</v>
      </c>
      <c r="D11" s="151"/>
      <c r="E11" s="151"/>
      <c r="F11" s="151"/>
      <c r="G11" s="151"/>
      <c r="H11" s="151"/>
      <c r="I11" s="151"/>
      <c r="J11" s="151"/>
      <c r="K11" s="99"/>
      <c r="M11" s="103" t="s">
        <v>120</v>
      </c>
    </row>
    <row r="12" spans="2:13" ht="18.75" customHeight="1" x14ac:dyDescent="0.2">
      <c r="B12" s="98"/>
      <c r="C12" s="102" t="s">
        <v>5</v>
      </c>
      <c r="D12" s="151"/>
      <c r="E12" s="151"/>
      <c r="F12" s="151"/>
      <c r="G12" s="151"/>
      <c r="H12" s="151"/>
      <c r="I12" s="151"/>
      <c r="J12" s="151"/>
      <c r="K12" s="99"/>
      <c r="M12" s="103" t="s">
        <v>121</v>
      </c>
    </row>
    <row r="13" spans="2:13" ht="18.75" customHeight="1" x14ac:dyDescent="0.2">
      <c r="B13" s="98"/>
      <c r="C13" s="102" t="s">
        <v>3</v>
      </c>
      <c r="D13" s="152" t="str">
        <f>IF(IF(OR(D12="",D11=""),"",(D12-D11)/30)="","befüllt sich automatisch",IF(OR(D12="",D11=""),"",(D12-D11)/30.5))</f>
        <v>befüllt sich automatisch</v>
      </c>
      <c r="E13" s="152"/>
      <c r="F13" s="152"/>
      <c r="G13" s="152"/>
      <c r="H13" s="152"/>
      <c r="I13" s="152"/>
      <c r="J13" s="152"/>
      <c r="K13" s="99"/>
      <c r="M13" s="103" t="s">
        <v>122</v>
      </c>
    </row>
    <row r="14" spans="2:13" ht="18.75" customHeight="1" x14ac:dyDescent="0.2">
      <c r="B14" s="98"/>
      <c r="C14" s="100"/>
      <c r="D14" s="100"/>
      <c r="E14" s="100"/>
      <c r="F14" s="100"/>
      <c r="G14" s="100"/>
      <c r="H14" s="100"/>
      <c r="I14" s="100"/>
      <c r="J14" s="101"/>
      <c r="K14" s="99"/>
      <c r="M14" s="103" t="s">
        <v>123</v>
      </c>
    </row>
    <row r="15" spans="2:13" ht="18.75" customHeight="1" x14ac:dyDescent="0.2">
      <c r="B15" s="98"/>
      <c r="C15" s="102" t="s">
        <v>124</v>
      </c>
      <c r="D15" s="151"/>
      <c r="E15" s="151"/>
      <c r="F15" s="151"/>
      <c r="G15" s="151"/>
      <c r="H15" s="151"/>
      <c r="I15" s="151"/>
      <c r="J15" s="151"/>
      <c r="K15" s="99"/>
      <c r="M15" s="103" t="s">
        <v>125</v>
      </c>
    </row>
    <row r="16" spans="2:13" ht="18.75" customHeight="1" x14ac:dyDescent="0.2">
      <c r="B16" s="98"/>
      <c r="C16" s="100"/>
      <c r="D16" s="100"/>
      <c r="E16" s="100"/>
      <c r="F16" s="100"/>
      <c r="G16" s="100"/>
      <c r="H16" s="100"/>
      <c r="I16" s="100"/>
      <c r="J16" s="101"/>
      <c r="K16" s="99"/>
      <c r="M16" s="104"/>
    </row>
    <row r="17" spans="2:11" ht="33" customHeight="1" x14ac:dyDescent="0.2">
      <c r="B17" s="98"/>
      <c r="C17" s="105" t="s">
        <v>35</v>
      </c>
      <c r="D17" s="106" t="s">
        <v>126</v>
      </c>
      <c r="E17" s="107" t="s">
        <v>127</v>
      </c>
      <c r="F17" s="108"/>
      <c r="G17" s="109" t="s">
        <v>128</v>
      </c>
      <c r="H17" s="106" t="s">
        <v>129</v>
      </c>
      <c r="I17" s="107" t="s">
        <v>130</v>
      </c>
      <c r="J17" s="110" t="s">
        <v>131</v>
      </c>
      <c r="K17" s="99"/>
    </row>
    <row r="18" spans="2:11" ht="18.75" customHeight="1" x14ac:dyDescent="0.2">
      <c r="B18" s="98"/>
      <c r="C18" s="111" t="s">
        <v>39</v>
      </c>
      <c r="D18" s="112">
        <f>SUBTOTAL(9,D19:D27)</f>
        <v>0</v>
      </c>
      <c r="E18" s="113">
        <f t="shared" ref="E18:E29" si="0">IF($D$29=0,0,D18/$D$29)</f>
        <v>0</v>
      </c>
      <c r="F18" s="114"/>
      <c r="G18" s="112">
        <f>Overview!F17</f>
        <v>0</v>
      </c>
      <c r="H18" s="112">
        <f>G18-D18</f>
        <v>0</v>
      </c>
      <c r="I18" s="113">
        <f>IF(D18=0,0,IF(AND(D18=0,G18&gt;0),100%,H18/D18))</f>
        <v>0</v>
      </c>
      <c r="J18" s="115"/>
      <c r="K18" s="99"/>
    </row>
    <row r="19" spans="2:11" ht="18.75" customHeight="1" x14ac:dyDescent="0.2">
      <c r="B19" s="98"/>
      <c r="C19" s="116" t="s">
        <v>36</v>
      </c>
      <c r="D19" s="117">
        <f>SUBTOTAL(9,D20:D21)</f>
        <v>0</v>
      </c>
      <c r="E19" s="118">
        <f t="shared" si="0"/>
        <v>0</v>
      </c>
      <c r="F19" s="119"/>
      <c r="G19" s="112">
        <f>Overview!F18</f>
        <v>0</v>
      </c>
      <c r="H19" s="117">
        <f>G19-D19</f>
        <v>0</v>
      </c>
      <c r="I19" s="118">
        <f>IF(D19=0,0,IF(AND(D19=0,G19&gt;0),100%,H19/D19))</f>
        <v>0</v>
      </c>
      <c r="J19" s="115"/>
      <c r="K19" s="99"/>
    </row>
    <row r="20" spans="2:11" ht="18.75" customHeight="1" x14ac:dyDescent="0.2">
      <c r="B20" s="98"/>
      <c r="C20" s="120" t="s">
        <v>57</v>
      </c>
      <c r="D20" s="121">
        <v>0</v>
      </c>
      <c r="E20" s="122">
        <f t="shared" si="0"/>
        <v>0</v>
      </c>
      <c r="F20" s="123"/>
      <c r="G20" s="112">
        <f>Overview!F19</f>
        <v>0</v>
      </c>
      <c r="H20" s="124"/>
      <c r="I20" s="122"/>
      <c r="J20" s="115"/>
      <c r="K20" s="99"/>
    </row>
    <row r="21" spans="2:11" ht="18.75" customHeight="1" x14ac:dyDescent="0.2">
      <c r="B21" s="98"/>
      <c r="C21" s="120" t="s">
        <v>58</v>
      </c>
      <c r="D21" s="121">
        <v>0</v>
      </c>
      <c r="E21" s="122">
        <f t="shared" si="0"/>
        <v>0</v>
      </c>
      <c r="F21" s="123"/>
      <c r="G21" s="112">
        <f>Overview!F20</f>
        <v>0</v>
      </c>
      <c r="H21" s="124"/>
      <c r="I21" s="122"/>
      <c r="J21" s="115"/>
      <c r="K21" s="99"/>
    </row>
    <row r="22" spans="2:11" ht="18.75" customHeight="1" x14ac:dyDescent="0.2">
      <c r="B22" s="98"/>
      <c r="C22" s="116" t="s">
        <v>37</v>
      </c>
      <c r="D22" s="117">
        <f>SUBTOTAL(9,D23:D26)</f>
        <v>0</v>
      </c>
      <c r="E22" s="118">
        <f t="shared" si="0"/>
        <v>0</v>
      </c>
      <c r="F22" s="119"/>
      <c r="G22" s="112">
        <f>Overview!F21</f>
        <v>0</v>
      </c>
      <c r="H22" s="117">
        <f>G22-D22</f>
        <v>0</v>
      </c>
      <c r="I22" s="118">
        <f>IF(D22=0,0,IF(AND(D22=0,G22&gt;0),100%,H22/D22))</f>
        <v>0</v>
      </c>
      <c r="J22" s="115"/>
      <c r="K22" s="99"/>
    </row>
    <row r="23" spans="2:11" ht="18.75" customHeight="1" x14ac:dyDescent="0.2">
      <c r="B23" s="98"/>
      <c r="C23" s="120" t="s">
        <v>59</v>
      </c>
      <c r="D23" s="121">
        <v>0</v>
      </c>
      <c r="E23" s="122">
        <f t="shared" si="0"/>
        <v>0</v>
      </c>
      <c r="F23" s="123"/>
      <c r="G23" s="112">
        <f>Overview!F22</f>
        <v>0</v>
      </c>
      <c r="H23" s="124"/>
      <c r="I23" s="122"/>
      <c r="J23" s="115"/>
      <c r="K23" s="99"/>
    </row>
    <row r="24" spans="2:11" ht="18.75" customHeight="1" x14ac:dyDescent="0.2">
      <c r="B24" s="98"/>
      <c r="C24" s="120" t="s">
        <v>60</v>
      </c>
      <c r="D24" s="121">
        <v>0</v>
      </c>
      <c r="E24" s="122">
        <f t="shared" si="0"/>
        <v>0</v>
      </c>
      <c r="F24" s="123"/>
      <c r="G24" s="112">
        <f>Overview!F23</f>
        <v>0</v>
      </c>
      <c r="H24" s="124"/>
      <c r="I24" s="122"/>
      <c r="J24" s="115"/>
      <c r="K24" s="99"/>
    </row>
    <row r="25" spans="2:11" ht="18.75" customHeight="1" x14ac:dyDescent="0.2">
      <c r="B25" s="98"/>
      <c r="C25" s="120" t="s">
        <v>56</v>
      </c>
      <c r="D25" s="121">
        <v>0</v>
      </c>
      <c r="E25" s="122">
        <f t="shared" si="0"/>
        <v>0</v>
      </c>
      <c r="F25" s="123"/>
      <c r="G25" s="112">
        <f>Overview!F24</f>
        <v>0</v>
      </c>
      <c r="H25" s="124"/>
      <c r="I25" s="122"/>
      <c r="J25" s="115"/>
      <c r="K25" s="99"/>
    </row>
    <row r="26" spans="2:11" ht="18.75" customHeight="1" x14ac:dyDescent="0.2">
      <c r="B26" s="98"/>
      <c r="C26" s="120" t="s">
        <v>61</v>
      </c>
      <c r="D26" s="121">
        <v>0</v>
      </c>
      <c r="E26" s="122">
        <f t="shared" si="0"/>
        <v>0</v>
      </c>
      <c r="F26" s="123"/>
      <c r="G26" s="112">
        <f>Overview!F25</f>
        <v>0</v>
      </c>
      <c r="H26" s="124"/>
      <c r="I26" s="122"/>
      <c r="J26" s="115"/>
      <c r="K26" s="99"/>
    </row>
    <row r="27" spans="2:11" ht="18.75" customHeight="1" x14ac:dyDescent="0.2">
      <c r="B27" s="98"/>
      <c r="C27" s="116" t="s">
        <v>38</v>
      </c>
      <c r="D27" s="125">
        <v>0</v>
      </c>
      <c r="E27" s="118">
        <f t="shared" si="0"/>
        <v>0</v>
      </c>
      <c r="F27" s="119"/>
      <c r="G27" s="112">
        <f>Overview!F26</f>
        <v>0</v>
      </c>
      <c r="H27" s="117">
        <f>G27-D27</f>
        <v>0</v>
      </c>
      <c r="I27" s="118">
        <f>IF(D27=0,0,IF(AND(D27=0,G27&gt;0),100%,H27/D27))</f>
        <v>0</v>
      </c>
      <c r="J27" s="115"/>
      <c r="K27" s="99"/>
    </row>
    <row r="28" spans="2:11" ht="18.75" customHeight="1" x14ac:dyDescent="0.2">
      <c r="B28" s="98"/>
      <c r="C28" s="111" t="s">
        <v>40</v>
      </c>
      <c r="D28" s="126">
        <v>0</v>
      </c>
      <c r="E28" s="113">
        <f t="shared" si="0"/>
        <v>0</v>
      </c>
      <c r="F28" s="114"/>
      <c r="G28" s="112">
        <f>Overview!F27</f>
        <v>0</v>
      </c>
      <c r="H28" s="112">
        <f>G28-D28</f>
        <v>0</v>
      </c>
      <c r="I28" s="113">
        <f>IF(D28=0,0,IF(AND(D28=0,G28&gt;0),100%,H28/D28))</f>
        <v>0</v>
      </c>
      <c r="J28" s="115"/>
      <c r="K28" s="99"/>
    </row>
    <row r="29" spans="2:11" ht="18.75" customHeight="1" x14ac:dyDescent="0.2">
      <c r="B29" s="98"/>
      <c r="C29" s="127" t="s">
        <v>42</v>
      </c>
      <c r="D29" s="128">
        <f>SUBTOTAL(9,D18:D28)</f>
        <v>0</v>
      </c>
      <c r="E29" s="129">
        <f t="shared" si="0"/>
        <v>0</v>
      </c>
      <c r="F29" s="130"/>
      <c r="G29" s="112">
        <f>Overview!F28</f>
        <v>0</v>
      </c>
      <c r="H29" s="128">
        <f>G29-D29</f>
        <v>0</v>
      </c>
      <c r="I29" s="129">
        <f>IF(D29=0,0,IF(AND(D29=0,G29&gt;0),100%,H29/D29))</f>
        <v>0</v>
      </c>
      <c r="J29" s="115"/>
      <c r="K29" s="99"/>
    </row>
    <row r="30" spans="2:11" ht="5.25" customHeight="1" x14ac:dyDescent="0.2">
      <c r="B30" s="98"/>
      <c r="C30" s="131"/>
      <c r="D30" s="132"/>
      <c r="E30" s="95"/>
      <c r="F30" s="100"/>
      <c r="G30" s="100"/>
      <c r="H30" s="100"/>
      <c r="I30" s="100"/>
      <c r="J30" s="100"/>
      <c r="K30" s="99"/>
    </row>
    <row r="31" spans="2:11" ht="18.75" customHeight="1" x14ac:dyDescent="0.2">
      <c r="B31" s="98"/>
      <c r="C31" s="133" t="s">
        <v>132</v>
      </c>
      <c r="D31" s="134">
        <f>IF(D19=0,0,D28/D19)</f>
        <v>0</v>
      </c>
      <c r="E31" s="101"/>
      <c r="F31" s="135"/>
      <c r="G31" s="134">
        <f>IF(G19=0,0,G28/G19)</f>
        <v>0</v>
      </c>
      <c r="H31" s="136"/>
      <c r="I31" s="135"/>
      <c r="J31" s="101"/>
      <c r="K31" s="99"/>
    </row>
    <row r="32" spans="2:11" ht="18.75" customHeight="1" x14ac:dyDescent="0.2">
      <c r="B32" s="137"/>
      <c r="C32" s="138"/>
      <c r="D32" s="132"/>
      <c r="E32" s="132"/>
      <c r="F32" s="132"/>
      <c r="G32" s="132"/>
      <c r="H32" s="132"/>
      <c r="I32" s="132"/>
      <c r="J32" s="139"/>
      <c r="K32" s="140"/>
    </row>
    <row r="33" spans="2:11" ht="12.75" x14ac:dyDescent="0.2"/>
    <row r="34" spans="2:11" ht="18.75" customHeight="1" x14ac:dyDescent="0.2">
      <c r="B34" s="153" t="str">
        <f>IF('Indirekte Kosten'!D6&gt;G19*0.15,"Die indirekten Kosten wurden auf 15% der direkten Personalkosten gekürzt.","")</f>
        <v/>
      </c>
      <c r="C34" s="153"/>
      <c r="D34" s="153"/>
      <c r="E34" s="153"/>
      <c r="F34" s="153"/>
      <c r="G34" s="153"/>
      <c r="H34" s="153"/>
      <c r="I34" s="153"/>
      <c r="J34" s="153"/>
      <c r="K34" s="153"/>
    </row>
    <row r="35" spans="2:11" ht="12.75" x14ac:dyDescent="0.2"/>
    <row r="36" spans="2:11" ht="12.75" x14ac:dyDescent="0.2"/>
    <row r="37" spans="2:11" ht="18.75" customHeight="1" x14ac:dyDescent="0.2">
      <c r="B37" s="94"/>
      <c r="C37" s="95"/>
      <c r="D37" s="95"/>
      <c r="E37" s="95"/>
      <c r="F37" s="95"/>
      <c r="G37" s="95"/>
      <c r="H37" s="95"/>
      <c r="I37" s="95"/>
      <c r="J37" s="96"/>
      <c r="K37" s="97"/>
    </row>
    <row r="38" spans="2:11" ht="39" customHeight="1" x14ac:dyDescent="0.2">
      <c r="B38" s="98"/>
      <c r="C38" s="150" t="s">
        <v>133</v>
      </c>
      <c r="D38" s="150"/>
      <c r="E38" s="150"/>
      <c r="F38" s="150"/>
      <c r="G38" s="150"/>
      <c r="H38" s="150"/>
      <c r="I38" s="150"/>
      <c r="J38" s="150"/>
      <c r="K38" s="99"/>
    </row>
    <row r="39" spans="2:11" ht="18.75" customHeight="1" x14ac:dyDescent="0.2">
      <c r="B39" s="137"/>
      <c r="C39" s="132"/>
      <c r="D39" s="132"/>
      <c r="E39" s="132"/>
      <c r="F39" s="132"/>
      <c r="G39" s="132"/>
      <c r="H39" s="132"/>
      <c r="I39" s="132"/>
      <c r="J39" s="139"/>
      <c r="K39" s="140"/>
    </row>
    <row r="40" spans="2:11" ht="18" customHeight="1" x14ac:dyDescent="0.2">
      <c r="C40" s="104"/>
    </row>
    <row r="41" spans="2:11" ht="18" customHeight="1" x14ac:dyDescent="0.2">
      <c r="C41" s="141"/>
    </row>
    <row r="42" spans="2:11" ht="18" customHeight="1" x14ac:dyDescent="0.2">
      <c r="C42" s="141"/>
    </row>
    <row r="43" spans="2:11" ht="18" customHeight="1" x14ac:dyDescent="0.2">
      <c r="C43" s="141"/>
    </row>
    <row r="44" spans="2:11" ht="18" customHeight="1" x14ac:dyDescent="0.2">
      <c r="C44" s="141"/>
    </row>
    <row r="45" spans="2:11" ht="18" customHeight="1" x14ac:dyDescent="0.2">
      <c r="C45" s="141"/>
    </row>
    <row r="46" spans="2:11" ht="18" customHeight="1" x14ac:dyDescent="0.2">
      <c r="J46" s="92"/>
    </row>
    <row r="47" spans="2:11" ht="18" customHeight="1" x14ac:dyDescent="0.2">
      <c r="J47" s="92"/>
    </row>
    <row r="48" spans="2:11" ht="18" customHeight="1" x14ac:dyDescent="0.2">
      <c r="J48" s="92"/>
    </row>
    <row r="49" spans="3:10" ht="18" customHeight="1" x14ac:dyDescent="0.2">
      <c r="J49" s="92"/>
    </row>
    <row r="50" spans="3:10" ht="18" customHeight="1" x14ac:dyDescent="0.2">
      <c r="J50" s="92"/>
    </row>
    <row r="51" spans="3:10" ht="18" customHeight="1" x14ac:dyDescent="0.2">
      <c r="C51" s="141"/>
      <c r="J51" s="92"/>
    </row>
    <row r="52" spans="3:10" ht="18" customHeight="1" x14ac:dyDescent="0.2">
      <c r="C52" s="141"/>
      <c r="J52" s="92"/>
    </row>
    <row r="53" spans="3:10" ht="18" customHeight="1" x14ac:dyDescent="0.2">
      <c r="C53" s="141"/>
      <c r="J53" s="92"/>
    </row>
    <row r="54" spans="3:10" ht="18" customHeight="1" x14ac:dyDescent="0.2">
      <c r="C54" s="141"/>
      <c r="J54" s="92"/>
    </row>
    <row r="55" spans="3:10" ht="18" customHeight="1" x14ac:dyDescent="0.2">
      <c r="C55" s="141"/>
      <c r="J55" s="92"/>
    </row>
    <row r="56" spans="3:10" ht="18" customHeight="1" x14ac:dyDescent="0.2">
      <c r="C56" s="141"/>
      <c r="J56" s="92"/>
    </row>
    <row r="57" spans="3:10" ht="18" customHeight="1" x14ac:dyDescent="0.2">
      <c r="C57" s="141"/>
      <c r="J57" s="92"/>
    </row>
    <row r="58" spans="3:10" ht="18" customHeight="1" x14ac:dyDescent="0.2">
      <c r="C58" s="141"/>
      <c r="J58" s="92"/>
    </row>
    <row r="59" spans="3:10" ht="18" customHeight="1" x14ac:dyDescent="0.2">
      <c r="C59" s="104"/>
    </row>
    <row r="60" spans="3:10" ht="18" customHeight="1" x14ac:dyDescent="0.2">
      <c r="C60" s="104"/>
    </row>
    <row r="61" spans="3:10" ht="18" customHeight="1" x14ac:dyDescent="0.2">
      <c r="C61" s="104"/>
    </row>
    <row r="62" spans="3:10" ht="18" customHeight="1" x14ac:dyDescent="0.2">
      <c r="C62" s="104"/>
    </row>
  </sheetData>
  <sheetProtection algorithmName="SHA-512" hashValue="m0+o5x5uIFzbbecZDK+/oIaA3ISJBcPL2cL0wq7Q/+91Gt44EOAgE4uH4zydlYj7fz6EVVBdHTSH8W6jdskKjw==" saltValue="KhpVmSjArsYAwBIihI+E/Q==" spinCount="100000" sheet="1" formatRows="0" selectLockedCells="1"/>
  <mergeCells count="13">
    <mergeCell ref="C38:J38"/>
    <mergeCell ref="D10:J10"/>
    <mergeCell ref="D11:J11"/>
    <mergeCell ref="D12:J12"/>
    <mergeCell ref="D13:J13"/>
    <mergeCell ref="D15:J15"/>
    <mergeCell ref="B34:K34"/>
    <mergeCell ref="D9:J9"/>
    <mergeCell ref="C3:J3"/>
    <mergeCell ref="C5:J5"/>
    <mergeCell ref="D6:J6"/>
    <mergeCell ref="D7:J7"/>
    <mergeCell ref="D8:J8"/>
  </mergeCell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4"/>
  <sheetViews>
    <sheetView showGridLines="0" zoomScaleNormal="100" workbookViewId="0">
      <selection activeCell="J6" sqref="J6"/>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77"/>
      <c r="D3" s="77"/>
      <c r="E3" s="77"/>
      <c r="F3" s="77"/>
      <c r="G3" s="6"/>
      <c r="H3" s="7"/>
    </row>
    <row r="4" spans="2:8" ht="44.25" customHeight="1" x14ac:dyDescent="0.2">
      <c r="B4" s="5"/>
      <c r="C4" s="175" t="s">
        <v>135</v>
      </c>
      <c r="D4" s="175"/>
      <c r="E4" s="175"/>
      <c r="F4" s="175"/>
      <c r="G4" s="175"/>
      <c r="H4" s="7"/>
    </row>
    <row r="5" spans="2:8" ht="12.75" x14ac:dyDescent="0.2">
      <c r="B5" s="5"/>
      <c r="C5" s="77"/>
      <c r="D5" s="77"/>
      <c r="E5" s="77"/>
      <c r="F5" s="77"/>
      <c r="G5" s="77"/>
      <c r="H5" s="7"/>
    </row>
    <row r="6" spans="2:8" ht="30" customHeight="1" x14ac:dyDescent="0.2">
      <c r="B6" s="5"/>
      <c r="C6" s="183" t="s">
        <v>50</v>
      </c>
      <c r="D6" s="184"/>
      <c r="E6" s="184"/>
      <c r="F6" s="184"/>
      <c r="G6" s="184"/>
      <c r="H6" s="7"/>
    </row>
    <row r="7" spans="2:8" ht="18.75" customHeight="1" x14ac:dyDescent="0.2">
      <c r="B7" s="5"/>
      <c r="C7" s="29" t="s">
        <v>81</v>
      </c>
      <c r="D7" s="163" t="str">
        <f>IF(Budgetumschichtung!D6="","",Budgetumschichtung!D6)</f>
        <v/>
      </c>
      <c r="E7" s="164"/>
      <c r="F7" s="164"/>
      <c r="G7" s="165"/>
      <c r="H7" s="7"/>
    </row>
    <row r="8" spans="2:8" ht="18.75" customHeight="1" x14ac:dyDescent="0.2">
      <c r="B8" s="5"/>
      <c r="C8" s="29" t="s">
        <v>80</v>
      </c>
      <c r="D8" s="163" t="str">
        <f>IF(Budgetumschichtung!D7="","",Budgetumschichtung!D7)</f>
        <v/>
      </c>
      <c r="E8" s="164"/>
      <c r="F8" s="164"/>
      <c r="G8" s="165"/>
      <c r="H8" s="7"/>
    </row>
    <row r="9" spans="2:8" ht="20.25" hidden="1" customHeight="1" x14ac:dyDescent="0.2">
      <c r="B9" s="5"/>
      <c r="C9" s="29" t="s">
        <v>79</v>
      </c>
      <c r="D9" s="163" t="str">
        <f>IF(Budgetumschichtung!D8="","",Budgetumschichtung!D8)</f>
        <v/>
      </c>
      <c r="E9" s="164"/>
      <c r="F9" s="164"/>
      <c r="G9" s="165"/>
      <c r="H9" s="7"/>
    </row>
    <row r="10" spans="2:8" ht="17.25" customHeight="1" x14ac:dyDescent="0.2">
      <c r="B10" s="5"/>
      <c r="C10" s="29" t="s">
        <v>90</v>
      </c>
      <c r="D10" s="163" t="str">
        <f>IF(Budgetumschichtung!D9="","",Budgetumschichtung!D9)</f>
        <v/>
      </c>
      <c r="E10" s="164"/>
      <c r="F10" s="164"/>
      <c r="G10" s="165"/>
      <c r="H10" s="7"/>
    </row>
    <row r="11" spans="2:8" ht="18" customHeight="1" x14ac:dyDescent="0.2">
      <c r="B11" s="5"/>
      <c r="C11" s="29" t="s">
        <v>0</v>
      </c>
      <c r="D11" s="163" t="str">
        <f>IF(Budgetumschichtung!D10="","",Budgetumschichtung!D10)</f>
        <v/>
      </c>
      <c r="E11" s="164"/>
      <c r="F11" s="164"/>
      <c r="G11" s="165"/>
      <c r="H11" s="7"/>
    </row>
    <row r="12" spans="2:8" ht="18.75" customHeight="1" x14ac:dyDescent="0.2">
      <c r="B12" s="5"/>
      <c r="C12" s="29" t="s">
        <v>4</v>
      </c>
      <c r="D12" s="157" t="str">
        <f>IF(Budgetumschichtung!D11="","",Budgetumschichtung!D11)</f>
        <v/>
      </c>
      <c r="E12" s="158"/>
      <c r="F12" s="158"/>
      <c r="G12" s="159"/>
      <c r="H12" s="7"/>
    </row>
    <row r="13" spans="2:8" ht="18.75" customHeight="1" x14ac:dyDescent="0.2">
      <c r="B13" s="5"/>
      <c r="C13" s="29" t="s">
        <v>5</v>
      </c>
      <c r="D13" s="157" t="str">
        <f>IF(Budgetumschichtung!D12="","",Budgetumschichtung!D12)</f>
        <v/>
      </c>
      <c r="E13" s="158"/>
      <c r="F13" s="158"/>
      <c r="G13" s="159"/>
      <c r="H13" s="7"/>
    </row>
    <row r="14" spans="2:8" ht="18.75" customHeight="1" x14ac:dyDescent="0.2">
      <c r="B14" s="5"/>
      <c r="C14" s="29" t="s">
        <v>3</v>
      </c>
      <c r="D14" s="176" t="str">
        <f>IF(OR(D13="",D12=""),"befüllt sich automatisch",ROUNDDOWN((D13-D12)/30,0))</f>
        <v>befüllt sich automatisch</v>
      </c>
      <c r="E14" s="176"/>
      <c r="F14" s="176"/>
      <c r="G14" s="176"/>
      <c r="H14" s="7"/>
    </row>
    <row r="15" spans="2:8" ht="25.15" customHeight="1" x14ac:dyDescent="0.2">
      <c r="B15" s="5"/>
      <c r="C15" s="77"/>
      <c r="D15" s="77"/>
      <c r="E15" s="77"/>
      <c r="F15" s="77"/>
      <c r="G15" s="77"/>
      <c r="H15" s="7"/>
    </row>
    <row r="16" spans="2:8" ht="30" x14ac:dyDescent="0.2">
      <c r="B16" s="5"/>
      <c r="C16" s="177" t="s">
        <v>35</v>
      </c>
      <c r="D16" s="178"/>
      <c r="E16" s="179"/>
      <c r="F16" s="8" t="s">
        <v>2</v>
      </c>
      <c r="G16" s="8" t="s">
        <v>45</v>
      </c>
      <c r="H16" s="7"/>
    </row>
    <row r="17" spans="2:8" ht="18.75" customHeight="1" x14ac:dyDescent="0.2">
      <c r="B17" s="5"/>
      <c r="C17" s="180" t="s">
        <v>39</v>
      </c>
      <c r="D17" s="181"/>
      <c r="E17" s="182"/>
      <c r="F17" s="30">
        <f>SUBTOTAL(9,F18:F26)</f>
        <v>0</v>
      </c>
      <c r="G17" s="31">
        <f t="shared" ref="G17:G28" si="0">IF($F$28=0,0,F17/$F$28)</f>
        <v>0</v>
      </c>
      <c r="H17" s="7"/>
    </row>
    <row r="18" spans="2:8" ht="18.75" customHeight="1" x14ac:dyDescent="0.2">
      <c r="B18" s="5"/>
      <c r="C18" s="166" t="s">
        <v>36</v>
      </c>
      <c r="D18" s="167"/>
      <c r="E18" s="168"/>
      <c r="F18" s="32">
        <f>SUBTOTAL(9,F19:F20)</f>
        <v>0</v>
      </c>
      <c r="G18" s="33">
        <f t="shared" si="0"/>
        <v>0</v>
      </c>
      <c r="H18" s="7"/>
    </row>
    <row r="19" spans="2:8" ht="18.75" customHeight="1" x14ac:dyDescent="0.2">
      <c r="B19" s="5"/>
      <c r="C19" s="160" t="s">
        <v>57</v>
      </c>
      <c r="D19" s="161"/>
      <c r="E19" s="162"/>
      <c r="F19" s="34">
        <f>'a) Personalkosten'!I44</f>
        <v>0</v>
      </c>
      <c r="G19" s="35">
        <f t="shared" si="0"/>
        <v>0</v>
      </c>
      <c r="H19" s="7"/>
    </row>
    <row r="20" spans="2:8" ht="18.75" customHeight="1" x14ac:dyDescent="0.2">
      <c r="B20" s="5"/>
      <c r="C20" s="160" t="s">
        <v>58</v>
      </c>
      <c r="D20" s="161"/>
      <c r="E20" s="162"/>
      <c r="F20" s="34">
        <f>'a) Personalkosten'!I69</f>
        <v>0</v>
      </c>
      <c r="G20" s="35">
        <f t="shared" si="0"/>
        <v>0</v>
      </c>
      <c r="H20" s="7"/>
    </row>
    <row r="21" spans="2:8" ht="18.75" customHeight="1" x14ac:dyDescent="0.2">
      <c r="B21" s="5"/>
      <c r="C21" s="166" t="s">
        <v>37</v>
      </c>
      <c r="D21" s="167"/>
      <c r="E21" s="168"/>
      <c r="F21" s="32">
        <f>SUBTOTAL(9,F22:F25)</f>
        <v>0</v>
      </c>
      <c r="G21" s="33">
        <f t="shared" si="0"/>
        <v>0</v>
      </c>
      <c r="H21" s="7"/>
    </row>
    <row r="22" spans="2:8" ht="18.75" customHeight="1" x14ac:dyDescent="0.2">
      <c r="B22" s="5"/>
      <c r="C22" s="160" t="s">
        <v>59</v>
      </c>
      <c r="D22" s="161"/>
      <c r="E22" s="162"/>
      <c r="F22" s="34">
        <f>'b) Sachkosten'!G18</f>
        <v>0</v>
      </c>
      <c r="G22" s="35">
        <f t="shared" si="0"/>
        <v>0</v>
      </c>
      <c r="H22" s="7"/>
    </row>
    <row r="23" spans="2:8" ht="18.75" customHeight="1" x14ac:dyDescent="0.2">
      <c r="B23" s="5"/>
      <c r="C23" s="160" t="s">
        <v>60</v>
      </c>
      <c r="D23" s="161"/>
      <c r="E23" s="162"/>
      <c r="F23" s="34">
        <f>'b) Sachkosten'!G33</f>
        <v>0</v>
      </c>
      <c r="G23" s="35">
        <f t="shared" si="0"/>
        <v>0</v>
      </c>
      <c r="H23" s="7"/>
    </row>
    <row r="24" spans="2:8" ht="18.75" customHeight="1" x14ac:dyDescent="0.2">
      <c r="B24" s="5"/>
      <c r="C24" s="160" t="s">
        <v>56</v>
      </c>
      <c r="D24" s="161"/>
      <c r="E24" s="162"/>
      <c r="F24" s="34">
        <f>'b) Sachkosten'!G48</f>
        <v>0</v>
      </c>
      <c r="G24" s="35">
        <f t="shared" si="0"/>
        <v>0</v>
      </c>
      <c r="H24" s="7"/>
    </row>
    <row r="25" spans="2:8" ht="18.75" customHeight="1" x14ac:dyDescent="0.2">
      <c r="B25" s="5"/>
      <c r="C25" s="160" t="s">
        <v>61</v>
      </c>
      <c r="D25" s="161"/>
      <c r="E25" s="162"/>
      <c r="F25" s="34">
        <f>'b) Sachkosten'!G84</f>
        <v>0</v>
      </c>
      <c r="G25" s="35">
        <f t="shared" si="0"/>
        <v>0</v>
      </c>
      <c r="H25" s="7"/>
    </row>
    <row r="26" spans="2:8" ht="18.75" customHeight="1" x14ac:dyDescent="0.2">
      <c r="B26" s="5"/>
      <c r="C26" s="166" t="s">
        <v>38</v>
      </c>
      <c r="D26" s="167"/>
      <c r="E26" s="168"/>
      <c r="F26" s="32">
        <f>'c) Unteraufträge'!F28</f>
        <v>0</v>
      </c>
      <c r="G26" s="33">
        <f t="shared" si="0"/>
        <v>0</v>
      </c>
      <c r="H26" s="7"/>
    </row>
    <row r="27" spans="2:8" ht="18.75" customHeight="1" x14ac:dyDescent="0.2">
      <c r="B27" s="5"/>
      <c r="C27" s="76" t="s">
        <v>40</v>
      </c>
      <c r="D27" s="36" t="s">
        <v>46</v>
      </c>
      <c r="E27" s="37">
        <f>IF(F18=0,0,F27/F18)</f>
        <v>0</v>
      </c>
      <c r="F27" s="30">
        <f>IF('Indirekte Kosten'!D8&gt;F18*0.15,ROUNDDOWN(F18*0.15,2),'Indirekte Kosten'!D8)</f>
        <v>0</v>
      </c>
      <c r="G27" s="31">
        <f t="shared" si="0"/>
        <v>0</v>
      </c>
      <c r="H27" s="7"/>
    </row>
    <row r="28" spans="2:8" ht="18.75" customHeight="1" x14ac:dyDescent="0.2">
      <c r="B28" s="5"/>
      <c r="C28" s="169" t="s">
        <v>42</v>
      </c>
      <c r="D28" s="170"/>
      <c r="E28" s="171"/>
      <c r="F28" s="38">
        <f>SUBTOTAL(9,F17:F27)</f>
        <v>0</v>
      </c>
      <c r="G28" s="39">
        <f t="shared" si="0"/>
        <v>0</v>
      </c>
      <c r="H28" s="7"/>
    </row>
    <row r="29" spans="2:8" ht="18.75" customHeight="1" x14ac:dyDescent="0.2">
      <c r="B29" s="5"/>
      <c r="C29" s="9"/>
      <c r="D29" s="10"/>
      <c r="E29" s="10"/>
      <c r="F29" s="10"/>
      <c r="G29" s="10"/>
      <c r="H29" s="7"/>
    </row>
    <row r="30" spans="2:8" ht="30" x14ac:dyDescent="0.2">
      <c r="B30" s="5"/>
      <c r="C30" s="73" t="s">
        <v>25</v>
      </c>
      <c r="D30" s="74"/>
      <c r="E30" s="75"/>
      <c r="F30" s="8" t="s">
        <v>2</v>
      </c>
      <c r="G30" s="8" t="s">
        <v>47</v>
      </c>
      <c r="H30" s="7"/>
    </row>
    <row r="31" spans="2:8" ht="18.75" customHeight="1" x14ac:dyDescent="0.2">
      <c r="B31" s="5"/>
      <c r="C31" s="154" t="s">
        <v>26</v>
      </c>
      <c r="D31" s="155"/>
      <c r="E31" s="156"/>
      <c r="F31" s="40">
        <f>Projekteinnahmen!E8</f>
        <v>0</v>
      </c>
      <c r="G31" s="41">
        <f t="shared" ref="G31:G36" si="1">IF($F$36=0,0,F31/$F$36)</f>
        <v>0</v>
      </c>
      <c r="H31" s="7"/>
    </row>
    <row r="32" spans="2:8" ht="18.75" customHeight="1" x14ac:dyDescent="0.2">
      <c r="B32" s="5"/>
      <c r="C32" s="154" t="s">
        <v>136</v>
      </c>
      <c r="D32" s="155"/>
      <c r="E32" s="156"/>
      <c r="F32" s="40">
        <f>Projekteinnahmen!E13</f>
        <v>0</v>
      </c>
      <c r="G32" s="41">
        <f t="shared" si="1"/>
        <v>0</v>
      </c>
      <c r="H32" s="7"/>
    </row>
    <row r="33" spans="2:8" ht="18.75" customHeight="1" x14ac:dyDescent="0.2">
      <c r="B33" s="5"/>
      <c r="C33" s="154" t="s">
        <v>78</v>
      </c>
      <c r="D33" s="155"/>
      <c r="E33" s="156"/>
      <c r="F33" s="40">
        <f>Projekteinnahmen!E22</f>
        <v>0</v>
      </c>
      <c r="G33" s="41">
        <f t="shared" si="1"/>
        <v>0</v>
      </c>
      <c r="H33" s="7"/>
    </row>
    <row r="34" spans="2:8" ht="18.75" customHeight="1" x14ac:dyDescent="0.2">
      <c r="B34" s="5"/>
      <c r="C34" s="154" t="s">
        <v>30</v>
      </c>
      <c r="D34" s="155"/>
      <c r="E34" s="156"/>
      <c r="F34" s="40">
        <f>Projekteinnahmen!E36</f>
        <v>0</v>
      </c>
      <c r="G34" s="41">
        <f t="shared" si="1"/>
        <v>0</v>
      </c>
      <c r="H34" s="7"/>
    </row>
    <row r="35" spans="2:8" ht="18.75" customHeight="1" x14ac:dyDescent="0.2">
      <c r="B35" s="5"/>
      <c r="C35" s="154" t="s">
        <v>62</v>
      </c>
      <c r="D35" s="155"/>
      <c r="E35" s="156"/>
      <c r="F35" s="40">
        <f>Projekteinnahmen!E50</f>
        <v>0</v>
      </c>
      <c r="G35" s="41">
        <f t="shared" si="1"/>
        <v>0</v>
      </c>
      <c r="H35" s="7"/>
    </row>
    <row r="36" spans="2:8" ht="18.75" customHeight="1" x14ac:dyDescent="0.2">
      <c r="B36" s="5"/>
      <c r="C36" s="169" t="s">
        <v>41</v>
      </c>
      <c r="D36" s="170"/>
      <c r="E36" s="171"/>
      <c r="F36" s="38">
        <f>SUM(F31:F35)</f>
        <v>0</v>
      </c>
      <c r="G36" s="39">
        <f t="shared" si="1"/>
        <v>0</v>
      </c>
      <c r="H36" s="7"/>
    </row>
    <row r="37" spans="2:8" ht="18.75" customHeight="1" x14ac:dyDescent="0.2">
      <c r="B37" s="11"/>
      <c r="C37" s="12"/>
      <c r="D37" s="10"/>
      <c r="E37" s="10"/>
      <c r="F37" s="10"/>
      <c r="G37" s="10"/>
      <c r="H37" s="13"/>
    </row>
    <row r="38" spans="2:8" ht="12.75" x14ac:dyDescent="0.2"/>
    <row r="39" spans="2:8" ht="18.75" customHeight="1" x14ac:dyDescent="0.2">
      <c r="B39" s="174" t="str">
        <f>IF('Indirekte Kosten'!D8&gt;F18*0.15,"Die indirekten Kosten wurden auf 15% der direkten Personalkosten gekürzt.","")</f>
        <v/>
      </c>
      <c r="C39" s="174"/>
      <c r="D39" s="174"/>
      <c r="E39" s="174"/>
      <c r="F39" s="174"/>
      <c r="G39" s="174"/>
      <c r="H39" s="174"/>
    </row>
    <row r="40" spans="2:8" ht="12.75" x14ac:dyDescent="0.2"/>
    <row r="41" spans="2:8" ht="18.75" customHeight="1" x14ac:dyDescent="0.2">
      <c r="B41" s="173" t="str">
        <f>IF(F28&lt;&gt;F36,"Achtung! Die Höhe der Gesamtausgaben muss mit der Höhe der Gesamteinnahmen exakt übereinstimmen!","")</f>
        <v/>
      </c>
      <c r="C41" s="173"/>
      <c r="D41" s="173"/>
      <c r="E41" s="173"/>
      <c r="F41" s="173"/>
      <c r="G41" s="173"/>
      <c r="H41" s="173"/>
    </row>
    <row r="42" spans="2:8" ht="12.75" x14ac:dyDescent="0.2"/>
    <row r="43" spans="2:8" ht="26.65" customHeight="1" x14ac:dyDescent="0.2">
      <c r="B43" s="173" t="str">
        <f>IF(G31&gt;75%,"Achtung! Der AMIF-Anteil darf maximal 75% bzw. für regionale und lokale Behörden sowie zivilgesellschaftliche Organisationen max. 90% der Gesamteinnahmen betragen.","")</f>
        <v/>
      </c>
      <c r="C43" s="173"/>
      <c r="D43" s="173"/>
      <c r="E43" s="173"/>
      <c r="F43" s="173"/>
      <c r="G43" s="173"/>
      <c r="H43" s="173"/>
    </row>
    <row r="44" spans="2:8" ht="12.75" x14ac:dyDescent="0.2"/>
    <row r="45" spans="2:8" ht="18.75" customHeight="1" x14ac:dyDescent="0.2">
      <c r="B45" s="2"/>
      <c r="C45" s="3"/>
      <c r="D45" s="3"/>
      <c r="E45" s="3"/>
      <c r="F45" s="3"/>
      <c r="G45" s="3"/>
      <c r="H45" s="4"/>
    </row>
    <row r="46" spans="2:8" ht="241.15" customHeight="1" x14ac:dyDescent="0.2">
      <c r="B46" s="5"/>
      <c r="C46" s="172" t="s">
        <v>110</v>
      </c>
      <c r="D46" s="172"/>
      <c r="E46" s="172"/>
      <c r="F46" s="172"/>
      <c r="G46" s="172"/>
      <c r="H46" s="7"/>
    </row>
    <row r="47" spans="2:8" ht="18.75" customHeight="1" x14ac:dyDescent="0.2">
      <c r="B47" s="11"/>
      <c r="C47" s="10"/>
      <c r="D47" s="10"/>
      <c r="E47" s="10"/>
      <c r="F47" s="10"/>
      <c r="G47" s="10"/>
      <c r="H47" s="13"/>
    </row>
    <row r="48" spans="2:8" ht="18" customHeight="1" x14ac:dyDescent="0.2">
      <c r="B48" s="90"/>
      <c r="C48" s="90"/>
      <c r="D48" s="90"/>
      <c r="E48" s="90"/>
      <c r="F48" s="90"/>
      <c r="G48" s="90"/>
      <c r="H48" s="84"/>
    </row>
    <row r="49" spans="2:8" ht="18" customHeight="1" x14ac:dyDescent="0.2">
      <c r="B49" s="14"/>
      <c r="C49" s="88" t="s">
        <v>112</v>
      </c>
      <c r="D49" s="14"/>
      <c r="E49" s="90"/>
      <c r="F49" s="90"/>
      <c r="G49" s="90"/>
      <c r="H49" s="84"/>
    </row>
    <row r="50" spans="2:8" ht="18" customHeight="1" x14ac:dyDescent="0.2">
      <c r="B50" s="14"/>
      <c r="C50" s="89" t="s">
        <v>109</v>
      </c>
      <c r="D50" s="14"/>
      <c r="E50" s="90"/>
      <c r="F50" s="90"/>
      <c r="G50" s="90"/>
      <c r="H50" s="84"/>
    </row>
    <row r="51" spans="2:8" ht="18" customHeight="1" x14ac:dyDescent="0.2">
      <c r="B51" s="14"/>
      <c r="C51" s="89" t="s">
        <v>113</v>
      </c>
      <c r="D51" s="14"/>
      <c r="E51" s="90"/>
      <c r="F51" s="90"/>
      <c r="G51" s="90"/>
      <c r="H51" s="84"/>
    </row>
    <row r="52" spans="2:8" ht="18" customHeight="1" x14ac:dyDescent="0.2">
      <c r="B52" s="14"/>
      <c r="C52" s="89" t="s">
        <v>114</v>
      </c>
      <c r="D52" s="14"/>
      <c r="E52" s="90"/>
      <c r="F52" s="90"/>
      <c r="G52" s="90"/>
      <c r="H52" s="84"/>
    </row>
    <row r="53" spans="2:8" ht="18" customHeight="1" x14ac:dyDescent="0.2">
      <c r="B53" s="14"/>
      <c r="C53" s="89" t="s">
        <v>91</v>
      </c>
      <c r="D53" s="14"/>
      <c r="E53" s="90"/>
      <c r="F53" s="90"/>
      <c r="G53" s="90"/>
      <c r="H53" s="84"/>
    </row>
    <row r="54" spans="2:8" ht="18" customHeight="1" x14ac:dyDescent="0.2">
      <c r="B54" s="14"/>
      <c r="C54" s="89" t="s">
        <v>92</v>
      </c>
      <c r="D54" s="14"/>
      <c r="E54" s="90"/>
      <c r="F54" s="90"/>
      <c r="G54" s="90"/>
      <c r="H54" s="84"/>
    </row>
    <row r="55" spans="2:8" ht="18" customHeight="1" x14ac:dyDescent="0.2">
      <c r="B55" s="14"/>
      <c r="C55" s="14" t="s">
        <v>93</v>
      </c>
      <c r="D55" s="14"/>
      <c r="E55" s="90"/>
      <c r="F55" s="90"/>
      <c r="G55" s="90"/>
      <c r="H55" s="84"/>
    </row>
    <row r="56" spans="2:8" ht="18" customHeight="1" x14ac:dyDescent="0.2">
      <c r="B56" s="14"/>
      <c r="C56" s="14" t="s">
        <v>94</v>
      </c>
      <c r="D56" s="14"/>
      <c r="E56" s="90"/>
      <c r="F56" s="90"/>
      <c r="G56" s="90"/>
    </row>
    <row r="57" spans="2:8" ht="18" customHeight="1" x14ac:dyDescent="0.2">
      <c r="B57" s="14"/>
      <c r="C57" s="14"/>
      <c r="D57" s="14"/>
      <c r="E57" s="90"/>
      <c r="F57" s="90"/>
      <c r="G57" s="90"/>
    </row>
    <row r="58" spans="2:8" ht="18" customHeight="1" x14ac:dyDescent="0.2">
      <c r="B58" s="14"/>
      <c r="C58" s="14"/>
      <c r="D58" s="14"/>
      <c r="E58" s="90"/>
      <c r="F58" s="90"/>
      <c r="G58" s="90"/>
    </row>
    <row r="59" spans="2:8" ht="18" customHeight="1" x14ac:dyDescent="0.2">
      <c r="B59" s="90"/>
      <c r="C59" s="91"/>
      <c r="D59" s="90"/>
      <c r="E59" s="90"/>
      <c r="F59" s="90"/>
      <c r="G59" s="90"/>
    </row>
    <row r="60" spans="2:8" ht="18" customHeight="1" x14ac:dyDescent="0.2">
      <c r="B60" s="90"/>
      <c r="C60" s="91"/>
      <c r="D60" s="90"/>
      <c r="E60" s="90"/>
      <c r="F60" s="90"/>
      <c r="G60" s="90"/>
    </row>
    <row r="61" spans="2:8" ht="18" customHeight="1" x14ac:dyDescent="0.2">
      <c r="B61" s="90"/>
      <c r="C61" s="91"/>
      <c r="D61" s="90"/>
      <c r="E61" s="90"/>
      <c r="F61" s="90"/>
      <c r="G61" s="90"/>
    </row>
    <row r="62" spans="2:8" ht="18" customHeight="1" x14ac:dyDescent="0.2">
      <c r="C62" s="69"/>
    </row>
    <row r="63" spans="2:8" ht="18" customHeight="1" x14ac:dyDescent="0.2">
      <c r="C63" s="69"/>
    </row>
    <row r="64" spans="2:8" ht="18" customHeight="1" x14ac:dyDescent="0.2">
      <c r="C64" s="69"/>
    </row>
    <row r="65" spans="3:3" ht="18" customHeight="1" x14ac:dyDescent="0.2">
      <c r="C65" s="69"/>
    </row>
    <row r="66" spans="3:3" ht="18" customHeight="1" x14ac:dyDescent="0.2">
      <c r="C66" s="69"/>
    </row>
    <row r="67" spans="3:3" ht="18" customHeight="1" x14ac:dyDescent="0.2">
      <c r="C67" s="69"/>
    </row>
    <row r="68" spans="3:3" ht="18" customHeight="1" x14ac:dyDescent="0.2">
      <c r="C68" s="69"/>
    </row>
    <row r="69" spans="3:3" ht="18" customHeight="1" x14ac:dyDescent="0.2">
      <c r="C69" s="69"/>
    </row>
    <row r="70" spans="3:3" ht="18" customHeight="1" x14ac:dyDescent="0.2">
      <c r="C70" s="69"/>
    </row>
    <row r="71" spans="3:3" ht="18" customHeight="1" x14ac:dyDescent="0.2">
      <c r="C71" s="69"/>
    </row>
    <row r="83" spans="2:4" ht="18" customHeight="1" x14ac:dyDescent="0.2">
      <c r="B83" s="14"/>
      <c r="C83" s="14"/>
      <c r="D83" s="14"/>
    </row>
    <row r="84" spans="2:4" ht="18" customHeight="1" x14ac:dyDescent="0.2">
      <c r="B84" s="14"/>
      <c r="C84" s="14"/>
      <c r="D84" s="14"/>
    </row>
  </sheetData>
  <sheetProtection algorithmName="SHA-512" hashValue="uzSiL0ERG3BMP/RLWOuemPNWGymA1j5I5n3IM2aIK0WFAcrLbWG4nkdAEMbrW0nJEcre70S56JETKKgk3Z/hIA==" saltValue="DqxyYNnZYNc7Ine37QE28A==" spinCount="100000" sheet="1" selectLockedCells="1"/>
  <mergeCells count="32">
    <mergeCell ref="C24:E24"/>
    <mergeCell ref="C4:G4"/>
    <mergeCell ref="D14:G14"/>
    <mergeCell ref="C16:E16"/>
    <mergeCell ref="C17:E17"/>
    <mergeCell ref="D8:G8"/>
    <mergeCell ref="C6:G6"/>
    <mergeCell ref="D10:G10"/>
    <mergeCell ref="C46:G46"/>
    <mergeCell ref="B41:H41"/>
    <mergeCell ref="B39:H39"/>
    <mergeCell ref="C33:E33"/>
    <mergeCell ref="B43:H43"/>
    <mergeCell ref="C35:E35"/>
    <mergeCell ref="C34:E34"/>
    <mergeCell ref="C36:E36"/>
    <mergeCell ref="C32:E32"/>
    <mergeCell ref="D13:G13"/>
    <mergeCell ref="C19:E19"/>
    <mergeCell ref="D9:G9"/>
    <mergeCell ref="D7:G7"/>
    <mergeCell ref="D11:G11"/>
    <mergeCell ref="D12:G12"/>
    <mergeCell ref="C25:E25"/>
    <mergeCell ref="C31:E31"/>
    <mergeCell ref="C20:E20"/>
    <mergeCell ref="C18:E18"/>
    <mergeCell ref="C22:E22"/>
    <mergeCell ref="C23:E23"/>
    <mergeCell ref="C26:E26"/>
    <mergeCell ref="C28:E28"/>
    <mergeCell ref="C21:E21"/>
  </mergeCells>
  <conditionalFormatting sqref="B41:H41">
    <cfRule type="expression" dxfId="9" priority="3" stopIfTrue="1">
      <formula>$B$41="Achtung! Die Höhe der Gesamtausgaben muss mit der Höhe der Gesamteinnahmen exakt übereinstimmen!"</formula>
    </cfRule>
  </conditionalFormatting>
  <conditionalFormatting sqref="B43:H43">
    <cfRule type="expression" dxfId="8" priority="2" stopIfTrue="1">
      <formula>$B$43="Achtung! Der AMIF-Anteil darf maximal 75% bzw. für regionale und lokale Behörden sowie zivilgesellschaftliche Organisationen max. 90% der Gesamteinnahmen betragen."</formula>
    </cfRule>
  </conditionalFormatting>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25</v>
      </c>
      <c r="D3" s="15"/>
      <c r="E3" s="77"/>
      <c r="F3" s="7"/>
    </row>
    <row r="4" spans="2:6" x14ac:dyDescent="0.2">
      <c r="B4" s="5"/>
      <c r="C4" s="77"/>
      <c r="D4" s="77"/>
      <c r="E4" s="77"/>
      <c r="F4" s="7"/>
    </row>
    <row r="5" spans="2:6" s="19" customFormat="1" ht="15" x14ac:dyDescent="0.2">
      <c r="B5" s="16"/>
      <c r="C5" s="189" t="s">
        <v>26</v>
      </c>
      <c r="D5" s="190"/>
      <c r="E5" s="17" t="s">
        <v>28</v>
      </c>
      <c r="F5" s="18"/>
    </row>
    <row r="6" spans="2:6" x14ac:dyDescent="0.2">
      <c r="B6" s="5"/>
      <c r="C6" s="191" t="s">
        <v>1</v>
      </c>
      <c r="D6" s="192"/>
      <c r="E6" s="20"/>
      <c r="F6" s="7"/>
    </row>
    <row r="7" spans="2:6" x14ac:dyDescent="0.2">
      <c r="B7" s="5"/>
      <c r="C7" s="21"/>
      <c r="D7" s="21"/>
      <c r="E7" s="22"/>
      <c r="F7" s="7"/>
    </row>
    <row r="8" spans="2:6" ht="15.75" x14ac:dyDescent="0.2">
      <c r="B8" s="5"/>
      <c r="C8" s="23"/>
      <c r="D8" s="42" t="s">
        <v>27</v>
      </c>
      <c r="E8" s="43">
        <f>ROUND(E6,2)</f>
        <v>0</v>
      </c>
      <c r="F8" s="7"/>
    </row>
    <row r="9" spans="2:6" x14ac:dyDescent="0.2">
      <c r="B9" s="5"/>
      <c r="C9" s="21"/>
      <c r="D9" s="21"/>
      <c r="E9" s="22"/>
      <c r="F9" s="7"/>
    </row>
    <row r="10" spans="2:6" s="19" customFormat="1" ht="15" x14ac:dyDescent="0.2">
      <c r="B10" s="16"/>
      <c r="C10" s="189" t="s">
        <v>136</v>
      </c>
      <c r="D10" s="190"/>
      <c r="E10" s="17" t="s">
        <v>28</v>
      </c>
      <c r="F10" s="18"/>
    </row>
    <row r="11" spans="2:6" x14ac:dyDescent="0.2">
      <c r="B11" s="5"/>
      <c r="C11" s="191" t="s">
        <v>137</v>
      </c>
      <c r="D11" s="192"/>
      <c r="E11" s="20"/>
      <c r="F11" s="7"/>
    </row>
    <row r="12" spans="2:6" x14ac:dyDescent="0.2">
      <c r="B12" s="5"/>
      <c r="C12" s="21"/>
      <c r="D12" s="21"/>
      <c r="E12" s="22"/>
      <c r="F12" s="7"/>
    </row>
    <row r="13" spans="2:6" ht="15.75" x14ac:dyDescent="0.2">
      <c r="B13" s="5"/>
      <c r="C13" s="23"/>
      <c r="D13" s="42" t="s">
        <v>138</v>
      </c>
      <c r="E13" s="43">
        <f>ROUND(E11,2)</f>
        <v>0</v>
      </c>
      <c r="F13" s="7"/>
    </row>
    <row r="14" spans="2:6" x14ac:dyDescent="0.2">
      <c r="B14" s="5"/>
      <c r="C14" s="21"/>
      <c r="D14" s="21"/>
      <c r="E14" s="22"/>
      <c r="F14" s="7"/>
    </row>
    <row r="15" spans="2:6" s="19" customFormat="1" ht="15" x14ac:dyDescent="0.2">
      <c r="B15" s="16"/>
      <c r="C15" s="189" t="s">
        <v>78</v>
      </c>
      <c r="D15" s="190"/>
      <c r="E15" s="8" t="s">
        <v>2</v>
      </c>
      <c r="F15" s="18"/>
    </row>
    <row r="16" spans="2:6" x14ac:dyDescent="0.2">
      <c r="B16" s="5"/>
      <c r="C16" s="185"/>
      <c r="D16" s="186"/>
      <c r="E16" s="20"/>
      <c r="F16" s="7"/>
    </row>
    <row r="17" spans="2:6" x14ac:dyDescent="0.2">
      <c r="B17" s="5"/>
      <c r="C17" s="185"/>
      <c r="D17" s="186"/>
      <c r="E17" s="20"/>
      <c r="F17" s="7"/>
    </row>
    <row r="18" spans="2:6" x14ac:dyDescent="0.2">
      <c r="B18" s="5"/>
      <c r="C18" s="185"/>
      <c r="D18" s="186"/>
      <c r="E18" s="20"/>
      <c r="F18" s="7"/>
    </row>
    <row r="19" spans="2:6" x14ac:dyDescent="0.2">
      <c r="B19" s="5"/>
      <c r="C19" s="185"/>
      <c r="D19" s="186"/>
      <c r="E19" s="20"/>
      <c r="F19" s="7"/>
    </row>
    <row r="20" spans="2:6" x14ac:dyDescent="0.2">
      <c r="B20" s="5"/>
      <c r="C20" s="185"/>
      <c r="D20" s="186"/>
      <c r="E20" s="20"/>
      <c r="F20" s="7"/>
    </row>
    <row r="21" spans="2:6" x14ac:dyDescent="0.2">
      <c r="B21" s="5"/>
      <c r="C21" s="21"/>
      <c r="D21" s="21"/>
      <c r="E21" s="22"/>
      <c r="F21" s="7"/>
    </row>
    <row r="22" spans="2:6" ht="15.75" x14ac:dyDescent="0.2">
      <c r="B22" s="5"/>
      <c r="C22" s="23"/>
      <c r="D22" s="42" t="s">
        <v>29</v>
      </c>
      <c r="E22" s="43">
        <f>ROUND(SUM(E16:E20),2)</f>
        <v>0</v>
      </c>
      <c r="F22" s="7"/>
    </row>
    <row r="23" spans="2:6" x14ac:dyDescent="0.2">
      <c r="B23" s="5"/>
      <c r="C23" s="21"/>
      <c r="D23" s="21"/>
      <c r="E23" s="22"/>
      <c r="F23" s="7"/>
    </row>
    <row r="24" spans="2:6" s="19" customFormat="1" ht="15" x14ac:dyDescent="0.2">
      <c r="B24" s="16"/>
      <c r="C24" s="189" t="s">
        <v>54</v>
      </c>
      <c r="D24" s="190"/>
      <c r="E24" s="8" t="s">
        <v>28</v>
      </c>
      <c r="F24" s="18"/>
    </row>
    <row r="25" spans="2:6" x14ac:dyDescent="0.2">
      <c r="B25" s="5"/>
      <c r="C25" s="185"/>
      <c r="D25" s="186"/>
      <c r="E25" s="20"/>
      <c r="F25" s="7"/>
    </row>
    <row r="26" spans="2:6" x14ac:dyDescent="0.2">
      <c r="B26" s="5"/>
      <c r="C26" s="185"/>
      <c r="D26" s="186"/>
      <c r="E26" s="20"/>
      <c r="F26" s="7"/>
    </row>
    <row r="27" spans="2:6" x14ac:dyDescent="0.2">
      <c r="B27" s="5"/>
      <c r="C27" s="185"/>
      <c r="D27" s="186"/>
      <c r="E27" s="20"/>
      <c r="F27" s="7"/>
    </row>
    <row r="28" spans="2:6" x14ac:dyDescent="0.2">
      <c r="B28" s="5"/>
      <c r="C28" s="185"/>
      <c r="D28" s="186"/>
      <c r="E28" s="20"/>
      <c r="F28" s="7"/>
    </row>
    <row r="29" spans="2:6" x14ac:dyDescent="0.2">
      <c r="B29" s="5"/>
      <c r="C29" s="185"/>
      <c r="D29" s="186"/>
      <c r="E29" s="20"/>
      <c r="F29" s="7"/>
    </row>
    <row r="30" spans="2:6" x14ac:dyDescent="0.2">
      <c r="B30" s="5"/>
      <c r="C30" s="185"/>
      <c r="D30" s="186"/>
      <c r="E30" s="20"/>
      <c r="F30" s="7"/>
    </row>
    <row r="31" spans="2:6" x14ac:dyDescent="0.2">
      <c r="B31" s="5"/>
      <c r="C31" s="185"/>
      <c r="D31" s="186"/>
      <c r="E31" s="20"/>
      <c r="F31" s="7"/>
    </row>
    <row r="32" spans="2:6" x14ac:dyDescent="0.2">
      <c r="B32" s="5"/>
      <c r="C32" s="185"/>
      <c r="D32" s="186"/>
      <c r="E32" s="20"/>
      <c r="F32" s="7"/>
    </row>
    <row r="33" spans="2:6" x14ac:dyDescent="0.2">
      <c r="B33" s="5"/>
      <c r="C33" s="185"/>
      <c r="D33" s="186"/>
      <c r="E33" s="20"/>
      <c r="F33" s="7"/>
    </row>
    <row r="34" spans="2:6" x14ac:dyDescent="0.2">
      <c r="B34" s="5"/>
      <c r="C34" s="185"/>
      <c r="D34" s="186"/>
      <c r="E34" s="20"/>
      <c r="F34" s="7"/>
    </row>
    <row r="35" spans="2:6" x14ac:dyDescent="0.2">
      <c r="B35" s="5"/>
      <c r="C35" s="21"/>
      <c r="D35" s="21"/>
      <c r="E35" s="22"/>
      <c r="F35" s="7"/>
    </row>
    <row r="36" spans="2:6" ht="15.75" x14ac:dyDescent="0.2">
      <c r="B36" s="5"/>
      <c r="C36" s="23"/>
      <c r="D36" s="42" t="s">
        <v>31</v>
      </c>
      <c r="E36" s="43">
        <f>ROUND(SUM(E25:E34),2)</f>
        <v>0</v>
      </c>
      <c r="F36" s="7"/>
    </row>
    <row r="37" spans="2:6" ht="13.5" thickBot="1" x14ac:dyDescent="0.25">
      <c r="B37" s="5"/>
      <c r="C37" s="21"/>
      <c r="D37" s="21"/>
      <c r="E37" s="22"/>
      <c r="F37" s="7"/>
    </row>
    <row r="38" spans="2:6" s="19" customFormat="1" ht="15" x14ac:dyDescent="0.2">
      <c r="B38" s="16"/>
      <c r="C38" s="187" t="s">
        <v>62</v>
      </c>
      <c r="D38" s="188"/>
      <c r="E38" s="24" t="s">
        <v>34</v>
      </c>
      <c r="F38" s="18"/>
    </row>
    <row r="39" spans="2:6" x14ac:dyDescent="0.2">
      <c r="B39" s="5"/>
      <c r="C39" s="185"/>
      <c r="D39" s="186"/>
      <c r="E39" s="20"/>
      <c r="F39" s="7"/>
    </row>
    <row r="40" spans="2:6" x14ac:dyDescent="0.2">
      <c r="B40" s="5"/>
      <c r="C40" s="185"/>
      <c r="D40" s="186"/>
      <c r="E40" s="20"/>
      <c r="F40" s="7"/>
    </row>
    <row r="41" spans="2:6" x14ac:dyDescent="0.2">
      <c r="B41" s="5"/>
      <c r="C41" s="185"/>
      <c r="D41" s="186"/>
      <c r="E41" s="20"/>
      <c r="F41" s="7"/>
    </row>
    <row r="42" spans="2:6" x14ac:dyDescent="0.2">
      <c r="B42" s="5"/>
      <c r="C42" s="185"/>
      <c r="D42" s="186"/>
      <c r="E42" s="20"/>
      <c r="F42" s="7"/>
    </row>
    <row r="43" spans="2:6" x14ac:dyDescent="0.2">
      <c r="B43" s="5"/>
      <c r="C43" s="185"/>
      <c r="D43" s="186"/>
      <c r="E43" s="20"/>
      <c r="F43" s="7"/>
    </row>
    <row r="44" spans="2:6" x14ac:dyDescent="0.2">
      <c r="B44" s="5"/>
      <c r="C44" s="185"/>
      <c r="D44" s="186"/>
      <c r="E44" s="20"/>
      <c r="F44" s="7"/>
    </row>
    <row r="45" spans="2:6" x14ac:dyDescent="0.2">
      <c r="B45" s="5"/>
      <c r="C45" s="185"/>
      <c r="D45" s="186"/>
      <c r="E45" s="20"/>
      <c r="F45" s="7"/>
    </row>
    <row r="46" spans="2:6" x14ac:dyDescent="0.2">
      <c r="B46" s="5"/>
      <c r="C46" s="185"/>
      <c r="D46" s="186"/>
      <c r="E46" s="20"/>
      <c r="F46" s="7"/>
    </row>
    <row r="47" spans="2:6" x14ac:dyDescent="0.2">
      <c r="B47" s="5"/>
      <c r="C47" s="185"/>
      <c r="D47" s="186"/>
      <c r="E47" s="20"/>
      <c r="F47" s="7"/>
    </row>
    <row r="48" spans="2:6" x14ac:dyDescent="0.2">
      <c r="B48" s="5"/>
      <c r="C48" s="185"/>
      <c r="D48" s="186"/>
      <c r="E48" s="20"/>
      <c r="F48" s="7"/>
    </row>
    <row r="49" spans="2:6" x14ac:dyDescent="0.2">
      <c r="B49" s="5"/>
      <c r="C49" s="25"/>
      <c r="D49" s="25"/>
      <c r="E49" s="26"/>
      <c r="F49" s="7"/>
    </row>
    <row r="50" spans="2:6" ht="15.75" x14ac:dyDescent="0.2">
      <c r="B50" s="5"/>
      <c r="C50" s="7"/>
      <c r="D50" s="42" t="s">
        <v>63</v>
      </c>
      <c r="E50" s="43">
        <f>ROUND(SUM(E39:E48),2)</f>
        <v>0</v>
      </c>
      <c r="F50" s="7"/>
    </row>
    <row r="51" spans="2:6" x14ac:dyDescent="0.2">
      <c r="B51" s="5"/>
      <c r="C51" s="21"/>
      <c r="D51" s="27"/>
      <c r="E51" s="26"/>
      <c r="F51" s="7"/>
    </row>
    <row r="52" spans="2:6" ht="18.75" x14ac:dyDescent="0.2">
      <c r="B52" s="5"/>
      <c r="C52" s="23"/>
      <c r="D52" s="44" t="s">
        <v>17</v>
      </c>
      <c r="E52" s="45">
        <f>ROUND(SUM(E50,E36,E22,E13,E8),2)</f>
        <v>0</v>
      </c>
      <c r="F52" s="7"/>
    </row>
    <row r="53" spans="2:6" ht="18.75" customHeight="1" x14ac:dyDescent="0.2">
      <c r="B53" s="11"/>
      <c r="C53" s="10"/>
      <c r="D53" s="10"/>
      <c r="E53" s="10"/>
      <c r="F53" s="13"/>
    </row>
    <row r="56" spans="2:6" x14ac:dyDescent="0.2">
      <c r="C56" s="28" t="s">
        <v>53</v>
      </c>
    </row>
    <row r="57" spans="2:6" x14ac:dyDescent="0.2">
      <c r="C57" s="14" t="s">
        <v>32</v>
      </c>
    </row>
    <row r="58" spans="2:6" x14ac:dyDescent="0.2">
      <c r="C58" s="14" t="s">
        <v>33</v>
      </c>
    </row>
  </sheetData>
  <sheetProtection algorithmName="SHA-512" hashValue="6DZFkGBfCcih5IdTkH3dOmTqHo6G69O4vARJQijD7C+Rihwd1vlaW8jHuPrmfZcWVsqqUs4Q7ynAzqD0mCyNPg==" saltValue="DJ+V+u5c4UfvI6R3LDPZ0Q=="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CFF"/>
    <pageSetUpPr fitToPage="1"/>
  </sheetPr>
  <dimension ref="B2:J80"/>
  <sheetViews>
    <sheetView showGridLines="0" zoomScaleNormal="100" workbookViewId="0">
      <selection activeCell="C7" sqref="C7"/>
    </sheetView>
  </sheetViews>
  <sheetFormatPr baseColWidth="10" defaultColWidth="11.42578125" defaultRowHeight="12.75" x14ac:dyDescent="0.2"/>
  <cols>
    <col min="1" max="2" width="3.5703125" style="1" customWidth="1"/>
    <col min="3" max="3" width="23.28515625" style="1" customWidth="1"/>
    <col min="4" max="4" width="24.42578125" style="1" customWidth="1"/>
    <col min="5" max="7" width="11" style="1" customWidth="1"/>
    <col min="8" max="8" width="19.85546875" style="1" customWidth="1"/>
    <col min="9" max="9" width="21.5703125" style="1" customWidth="1"/>
    <col min="10" max="10" width="3.5703125" style="1" customWidth="1"/>
    <col min="11" max="16384" width="11.42578125" style="1"/>
  </cols>
  <sheetData>
    <row r="2" spans="2:10" ht="18.75" customHeight="1" x14ac:dyDescent="0.2">
      <c r="B2" s="2"/>
      <c r="C2" s="3"/>
      <c r="D2" s="3"/>
      <c r="E2" s="3"/>
      <c r="F2" s="3"/>
      <c r="G2" s="3"/>
      <c r="H2" s="3"/>
      <c r="I2" s="3"/>
      <c r="J2" s="4"/>
    </row>
    <row r="3" spans="2:10" ht="21" x14ac:dyDescent="0.2">
      <c r="B3" s="5"/>
      <c r="C3" s="46" t="s">
        <v>36</v>
      </c>
      <c r="D3" s="15"/>
      <c r="E3" s="77"/>
      <c r="F3" s="77"/>
      <c r="G3" s="77"/>
      <c r="H3" s="77"/>
      <c r="I3" s="77"/>
      <c r="J3" s="7"/>
    </row>
    <row r="4" spans="2:10" x14ac:dyDescent="0.2">
      <c r="B4" s="5"/>
      <c r="C4" s="83"/>
      <c r="D4" s="83"/>
      <c r="E4" s="83"/>
      <c r="F4" s="83"/>
      <c r="G4" s="83"/>
      <c r="H4" s="83"/>
      <c r="I4" s="83"/>
      <c r="J4" s="7"/>
    </row>
    <row r="5" spans="2:10" ht="15.75" x14ac:dyDescent="0.2">
      <c r="B5" s="5"/>
      <c r="C5" s="194" t="s">
        <v>107</v>
      </c>
      <c r="D5" s="195"/>
      <c r="E5" s="47"/>
      <c r="F5" s="47"/>
      <c r="G5" s="47"/>
      <c r="H5" s="47"/>
      <c r="I5" s="48"/>
      <c r="J5" s="7"/>
    </row>
    <row r="6" spans="2:10" ht="38.25" x14ac:dyDescent="0.2">
      <c r="B6" s="5"/>
      <c r="C6" s="29" t="s">
        <v>6</v>
      </c>
      <c r="D6" s="29" t="s">
        <v>70</v>
      </c>
      <c r="E6" s="49" t="s">
        <v>8</v>
      </c>
      <c r="F6" s="49" t="s">
        <v>9</v>
      </c>
      <c r="G6" s="49" t="s">
        <v>43</v>
      </c>
      <c r="H6" s="49" t="s">
        <v>108</v>
      </c>
      <c r="I6" s="50" t="s">
        <v>12</v>
      </c>
      <c r="J6" s="7"/>
    </row>
    <row r="7" spans="2:10" x14ac:dyDescent="0.2">
      <c r="B7" s="5"/>
      <c r="C7" s="51"/>
      <c r="D7" s="51"/>
      <c r="E7" s="52"/>
      <c r="F7" s="52"/>
      <c r="G7" s="52"/>
      <c r="H7" s="86"/>
      <c r="I7" s="87"/>
      <c r="J7" s="7"/>
    </row>
    <row r="8" spans="2:10" x14ac:dyDescent="0.2">
      <c r="B8" s="5"/>
      <c r="C8" s="51"/>
      <c r="D8" s="51"/>
      <c r="E8" s="52"/>
      <c r="F8" s="52"/>
      <c r="G8" s="52"/>
      <c r="H8" s="86"/>
      <c r="I8" s="87"/>
      <c r="J8" s="7"/>
    </row>
    <row r="9" spans="2:10" x14ac:dyDescent="0.2">
      <c r="B9" s="5"/>
      <c r="C9" s="51"/>
      <c r="D9" s="51"/>
      <c r="E9" s="52"/>
      <c r="F9" s="52"/>
      <c r="G9" s="52"/>
      <c r="H9" s="86"/>
      <c r="I9" s="87"/>
      <c r="J9" s="7"/>
    </row>
    <row r="10" spans="2:10" x14ac:dyDescent="0.2">
      <c r="B10" s="5"/>
      <c r="C10" s="51"/>
      <c r="D10" s="51"/>
      <c r="E10" s="53"/>
      <c r="F10" s="52"/>
      <c r="G10" s="52"/>
      <c r="H10" s="86"/>
      <c r="I10" s="87"/>
      <c r="J10" s="7"/>
    </row>
    <row r="11" spans="2:10" x14ac:dyDescent="0.2">
      <c r="B11" s="5"/>
      <c r="C11" s="51"/>
      <c r="D11" s="51"/>
      <c r="E11" s="53"/>
      <c r="F11" s="52"/>
      <c r="G11" s="52"/>
      <c r="H11" s="86"/>
      <c r="I11" s="87"/>
      <c r="J11" s="7"/>
    </row>
    <row r="12" spans="2:10" x14ac:dyDescent="0.2">
      <c r="B12" s="5"/>
      <c r="C12" s="51"/>
      <c r="D12" s="51"/>
      <c r="E12" s="53"/>
      <c r="F12" s="52"/>
      <c r="G12" s="52"/>
      <c r="H12" s="86"/>
      <c r="I12" s="87"/>
      <c r="J12" s="7"/>
    </row>
    <row r="13" spans="2:10" x14ac:dyDescent="0.2">
      <c r="B13" s="5"/>
      <c r="C13" s="51"/>
      <c r="D13" s="51"/>
      <c r="E13" s="53"/>
      <c r="F13" s="52"/>
      <c r="G13" s="52"/>
      <c r="H13" s="86"/>
      <c r="I13" s="87"/>
      <c r="J13" s="7"/>
    </row>
    <row r="14" spans="2:10" x14ac:dyDescent="0.2">
      <c r="B14" s="5"/>
      <c r="C14" s="51"/>
      <c r="D14" s="51"/>
      <c r="E14" s="53"/>
      <c r="F14" s="52"/>
      <c r="G14" s="52"/>
      <c r="H14" s="86"/>
      <c r="I14" s="87"/>
      <c r="J14" s="7"/>
    </row>
    <row r="15" spans="2:10" x14ac:dyDescent="0.2">
      <c r="B15" s="5"/>
      <c r="C15" s="51"/>
      <c r="D15" s="51"/>
      <c r="E15" s="53"/>
      <c r="F15" s="52"/>
      <c r="G15" s="52"/>
      <c r="H15" s="86"/>
      <c r="I15" s="87"/>
      <c r="J15" s="7"/>
    </row>
    <row r="16" spans="2:10" x14ac:dyDescent="0.2">
      <c r="B16" s="5"/>
      <c r="C16" s="51"/>
      <c r="D16" s="51"/>
      <c r="E16" s="53"/>
      <c r="F16" s="52"/>
      <c r="G16" s="52"/>
      <c r="H16" s="86"/>
      <c r="I16" s="87"/>
      <c r="J16" s="7"/>
    </row>
    <row r="17" spans="2:10" x14ac:dyDescent="0.2">
      <c r="B17" s="5"/>
      <c r="C17" s="51"/>
      <c r="D17" s="51"/>
      <c r="E17" s="53"/>
      <c r="F17" s="52"/>
      <c r="G17" s="52"/>
      <c r="H17" s="86"/>
      <c r="I17" s="87"/>
      <c r="J17" s="7"/>
    </row>
    <row r="18" spans="2:10" x14ac:dyDescent="0.2">
      <c r="B18" s="5"/>
      <c r="C18" s="51"/>
      <c r="D18" s="51"/>
      <c r="E18" s="53"/>
      <c r="F18" s="52"/>
      <c r="G18" s="52"/>
      <c r="H18" s="86"/>
      <c r="I18" s="87"/>
      <c r="J18" s="7"/>
    </row>
    <row r="19" spans="2:10" x14ac:dyDescent="0.2">
      <c r="B19" s="5"/>
      <c r="C19" s="51"/>
      <c r="D19" s="51"/>
      <c r="E19" s="53"/>
      <c r="F19" s="52"/>
      <c r="G19" s="52"/>
      <c r="H19" s="86"/>
      <c r="I19" s="87"/>
      <c r="J19" s="7"/>
    </row>
    <row r="20" spans="2:10" x14ac:dyDescent="0.2">
      <c r="B20" s="5"/>
      <c r="C20" s="51"/>
      <c r="D20" s="51"/>
      <c r="E20" s="53"/>
      <c r="F20" s="52"/>
      <c r="G20" s="52"/>
      <c r="H20" s="86"/>
      <c r="I20" s="87"/>
      <c r="J20" s="7"/>
    </row>
    <row r="21" spans="2:10" x14ac:dyDescent="0.2">
      <c r="B21" s="5"/>
      <c r="C21" s="51"/>
      <c r="D21" s="51"/>
      <c r="E21" s="53"/>
      <c r="F21" s="52"/>
      <c r="G21" s="52"/>
      <c r="H21" s="86"/>
      <c r="I21" s="87"/>
      <c r="J21" s="7"/>
    </row>
    <row r="22" spans="2:10" x14ac:dyDescent="0.2">
      <c r="B22" s="5"/>
      <c r="C22" s="51"/>
      <c r="D22" s="51"/>
      <c r="E22" s="53"/>
      <c r="F22" s="52"/>
      <c r="G22" s="52"/>
      <c r="H22" s="86"/>
      <c r="I22" s="87"/>
      <c r="J22" s="7"/>
    </row>
    <row r="23" spans="2:10" x14ac:dyDescent="0.2">
      <c r="B23" s="5"/>
      <c r="C23" s="51"/>
      <c r="D23" s="51"/>
      <c r="E23" s="53"/>
      <c r="F23" s="52"/>
      <c r="G23" s="52"/>
      <c r="H23" s="86"/>
      <c r="I23" s="87"/>
      <c r="J23" s="7"/>
    </row>
    <row r="24" spans="2:10" x14ac:dyDescent="0.2">
      <c r="B24" s="5"/>
      <c r="C24" s="51"/>
      <c r="D24" s="51"/>
      <c r="E24" s="53"/>
      <c r="F24" s="52"/>
      <c r="G24" s="52"/>
      <c r="H24" s="86"/>
      <c r="I24" s="87"/>
      <c r="J24" s="7"/>
    </row>
    <row r="25" spans="2:10" x14ac:dyDescent="0.2">
      <c r="B25" s="5"/>
      <c r="C25" s="51"/>
      <c r="D25" s="51"/>
      <c r="E25" s="53"/>
      <c r="F25" s="52"/>
      <c r="G25" s="52"/>
      <c r="H25" s="86"/>
      <c r="I25" s="87"/>
      <c r="J25" s="7"/>
    </row>
    <row r="26" spans="2:10" x14ac:dyDescent="0.2">
      <c r="B26" s="5"/>
      <c r="C26" s="51"/>
      <c r="D26" s="51"/>
      <c r="E26" s="53"/>
      <c r="F26" s="52"/>
      <c r="G26" s="52"/>
      <c r="H26" s="86"/>
      <c r="I26" s="87"/>
      <c r="J26" s="7"/>
    </row>
    <row r="27" spans="2:10" x14ac:dyDescent="0.2">
      <c r="B27" s="5"/>
      <c r="C27" s="51"/>
      <c r="D27" s="51"/>
      <c r="E27" s="53"/>
      <c r="F27" s="52"/>
      <c r="G27" s="52"/>
      <c r="H27" s="86"/>
      <c r="I27" s="87"/>
      <c r="J27" s="7"/>
    </row>
    <row r="28" spans="2:10" x14ac:dyDescent="0.2">
      <c r="B28" s="5"/>
      <c r="C28" s="51"/>
      <c r="D28" s="51"/>
      <c r="E28" s="53"/>
      <c r="F28" s="52"/>
      <c r="G28" s="52"/>
      <c r="H28" s="86"/>
      <c r="I28" s="87"/>
      <c r="J28" s="7"/>
    </row>
    <row r="29" spans="2:10" x14ac:dyDescent="0.2">
      <c r="B29" s="5"/>
      <c r="C29" s="51"/>
      <c r="D29" s="51"/>
      <c r="E29" s="53"/>
      <c r="F29" s="52"/>
      <c r="G29" s="52"/>
      <c r="H29" s="86"/>
      <c r="I29" s="87"/>
      <c r="J29" s="7"/>
    </row>
    <row r="30" spans="2:10" x14ac:dyDescent="0.2">
      <c r="B30" s="5"/>
      <c r="C30" s="51"/>
      <c r="D30" s="51"/>
      <c r="E30" s="53"/>
      <c r="F30" s="52"/>
      <c r="G30" s="52"/>
      <c r="H30" s="86"/>
      <c r="I30" s="87"/>
      <c r="J30" s="7"/>
    </row>
    <row r="31" spans="2:10" x14ac:dyDescent="0.2">
      <c r="B31" s="5"/>
      <c r="C31" s="51"/>
      <c r="D31" s="51"/>
      <c r="E31" s="53"/>
      <c r="F31" s="52"/>
      <c r="G31" s="52"/>
      <c r="H31" s="86"/>
      <c r="I31" s="87"/>
      <c r="J31" s="7"/>
    </row>
    <row r="32" spans="2:10" x14ac:dyDescent="0.2">
      <c r="B32" s="5"/>
      <c r="C32" s="51"/>
      <c r="D32" s="51"/>
      <c r="E32" s="53"/>
      <c r="F32" s="52"/>
      <c r="G32" s="52"/>
      <c r="H32" s="86"/>
      <c r="I32" s="87"/>
      <c r="J32" s="7"/>
    </row>
    <row r="33" spans="2:10" x14ac:dyDescent="0.2">
      <c r="B33" s="5"/>
      <c r="C33" s="51"/>
      <c r="D33" s="51"/>
      <c r="E33" s="53"/>
      <c r="F33" s="52"/>
      <c r="G33" s="52"/>
      <c r="H33" s="86"/>
      <c r="I33" s="87"/>
      <c r="J33" s="7"/>
    </row>
    <row r="34" spans="2:10" x14ac:dyDescent="0.2">
      <c r="B34" s="5"/>
      <c r="C34" s="51"/>
      <c r="D34" s="51"/>
      <c r="E34" s="53"/>
      <c r="F34" s="52"/>
      <c r="G34" s="52"/>
      <c r="H34" s="86"/>
      <c r="I34" s="87"/>
      <c r="J34" s="7"/>
    </row>
    <row r="35" spans="2:10" x14ac:dyDescent="0.2">
      <c r="B35" s="5"/>
      <c r="C35" s="51"/>
      <c r="D35" s="51"/>
      <c r="E35" s="53"/>
      <c r="F35" s="52"/>
      <c r="G35" s="52"/>
      <c r="H35" s="86"/>
      <c r="I35" s="87"/>
      <c r="J35" s="7"/>
    </row>
    <row r="36" spans="2:10" x14ac:dyDescent="0.2">
      <c r="B36" s="5"/>
      <c r="C36" s="51"/>
      <c r="D36" s="51"/>
      <c r="E36" s="53"/>
      <c r="F36" s="52"/>
      <c r="G36" s="52"/>
      <c r="H36" s="86"/>
      <c r="I36" s="87"/>
      <c r="J36" s="7"/>
    </row>
    <row r="37" spans="2:10" x14ac:dyDescent="0.2">
      <c r="B37" s="5"/>
      <c r="C37" s="51"/>
      <c r="D37" s="51"/>
      <c r="E37" s="53"/>
      <c r="F37" s="52"/>
      <c r="G37" s="52"/>
      <c r="H37" s="86"/>
      <c r="I37" s="87"/>
      <c r="J37" s="7"/>
    </row>
    <row r="38" spans="2:10" x14ac:dyDescent="0.2">
      <c r="B38" s="5"/>
      <c r="C38" s="51"/>
      <c r="D38" s="51"/>
      <c r="E38" s="53"/>
      <c r="F38" s="52"/>
      <c r="G38" s="52"/>
      <c r="H38" s="86"/>
      <c r="I38" s="87"/>
      <c r="J38" s="7"/>
    </row>
    <row r="39" spans="2:10" x14ac:dyDescent="0.2">
      <c r="B39" s="5"/>
      <c r="C39" s="51"/>
      <c r="D39" s="51"/>
      <c r="E39" s="53"/>
      <c r="F39" s="52"/>
      <c r="G39" s="52"/>
      <c r="H39" s="86"/>
      <c r="I39" s="87"/>
      <c r="J39" s="7"/>
    </row>
    <row r="40" spans="2:10" x14ac:dyDescent="0.2">
      <c r="B40" s="5"/>
      <c r="C40" s="51"/>
      <c r="D40" s="51"/>
      <c r="E40" s="53"/>
      <c r="F40" s="52"/>
      <c r="G40" s="52"/>
      <c r="H40" s="86"/>
      <c r="I40" s="87"/>
      <c r="J40" s="7"/>
    </row>
    <row r="41" spans="2:10" x14ac:dyDescent="0.2">
      <c r="B41" s="5"/>
      <c r="C41" s="51"/>
      <c r="D41" s="51"/>
      <c r="E41" s="53"/>
      <c r="F41" s="52"/>
      <c r="G41" s="52"/>
      <c r="H41" s="86"/>
      <c r="I41" s="87"/>
      <c r="J41" s="7"/>
    </row>
    <row r="42" spans="2:10" x14ac:dyDescent="0.2">
      <c r="B42" s="5"/>
      <c r="C42" s="51"/>
      <c r="D42" s="51"/>
      <c r="E42" s="53"/>
      <c r="F42" s="52"/>
      <c r="G42" s="52"/>
      <c r="H42" s="86"/>
      <c r="I42" s="87"/>
      <c r="J42" s="7"/>
    </row>
    <row r="43" spans="2:10" x14ac:dyDescent="0.2">
      <c r="B43" s="5"/>
      <c r="C43" s="25"/>
      <c r="D43" s="25"/>
      <c r="E43" s="54"/>
      <c r="F43" s="54"/>
      <c r="G43" s="54"/>
      <c r="H43" s="25"/>
      <c r="I43" s="26"/>
      <c r="J43" s="7"/>
    </row>
    <row r="44" spans="2:10" ht="31.5" x14ac:dyDescent="0.2">
      <c r="B44" s="5"/>
      <c r="C44" s="21"/>
      <c r="D44" s="21"/>
      <c r="E44" s="22"/>
      <c r="F44" s="22"/>
      <c r="G44" s="22"/>
      <c r="H44" s="42" t="s">
        <v>15</v>
      </c>
      <c r="I44" s="43">
        <f>ROUND(SUM(I7:I42),2)</f>
        <v>0</v>
      </c>
      <c r="J44" s="7"/>
    </row>
    <row r="45" spans="2:10" x14ac:dyDescent="0.2">
      <c r="B45" s="5"/>
      <c r="C45" s="55"/>
      <c r="D45" s="55"/>
      <c r="E45" s="56"/>
      <c r="F45" s="56"/>
      <c r="G45" s="56"/>
      <c r="H45" s="57"/>
      <c r="I45" s="58"/>
      <c r="J45" s="7"/>
    </row>
    <row r="46" spans="2:10" ht="15.75" x14ac:dyDescent="0.2">
      <c r="B46" s="5"/>
      <c r="C46" s="194" t="s">
        <v>82</v>
      </c>
      <c r="D46" s="195"/>
      <c r="E46" s="59"/>
      <c r="F46" s="59"/>
      <c r="G46" s="59"/>
      <c r="H46" s="47"/>
      <c r="I46" s="48"/>
      <c r="J46" s="7"/>
    </row>
    <row r="47" spans="2:10" ht="38.25" x14ac:dyDescent="0.2">
      <c r="B47" s="5"/>
      <c r="C47" s="65" t="s">
        <v>6</v>
      </c>
      <c r="D47" s="66" t="s">
        <v>70</v>
      </c>
      <c r="E47" s="49" t="s">
        <v>8</v>
      </c>
      <c r="F47" s="49" t="s">
        <v>9</v>
      </c>
      <c r="G47" s="49" t="s">
        <v>43</v>
      </c>
      <c r="H47" s="50" t="s">
        <v>55</v>
      </c>
      <c r="I47" s="50" t="s">
        <v>7</v>
      </c>
      <c r="J47" s="7"/>
    </row>
    <row r="48" spans="2:10" x14ac:dyDescent="0.2">
      <c r="B48" s="5"/>
      <c r="C48" s="78"/>
      <c r="D48" s="51"/>
      <c r="E48" s="53"/>
      <c r="F48" s="53"/>
      <c r="G48" s="53"/>
      <c r="H48" s="60"/>
      <c r="I48" s="20"/>
      <c r="J48" s="7"/>
    </row>
    <row r="49" spans="2:10" x14ac:dyDescent="0.2">
      <c r="B49" s="5"/>
      <c r="C49" s="82"/>
      <c r="D49" s="51"/>
      <c r="E49" s="53"/>
      <c r="F49" s="53"/>
      <c r="G49" s="53"/>
      <c r="H49" s="60"/>
      <c r="I49" s="20"/>
      <c r="J49" s="7"/>
    </row>
    <row r="50" spans="2:10" x14ac:dyDescent="0.2">
      <c r="B50" s="5"/>
      <c r="C50" s="82"/>
      <c r="D50" s="51"/>
      <c r="E50" s="53"/>
      <c r="F50" s="53"/>
      <c r="G50" s="53"/>
      <c r="H50" s="60"/>
      <c r="I50" s="20"/>
      <c r="J50" s="7"/>
    </row>
    <row r="51" spans="2:10" x14ac:dyDescent="0.2">
      <c r="B51" s="5"/>
      <c r="C51" s="82"/>
      <c r="D51" s="51"/>
      <c r="E51" s="53"/>
      <c r="F51" s="53"/>
      <c r="G51" s="53"/>
      <c r="H51" s="60"/>
      <c r="I51" s="20"/>
      <c r="J51" s="7"/>
    </row>
    <row r="52" spans="2:10" x14ac:dyDescent="0.2">
      <c r="B52" s="5"/>
      <c r="C52" s="82"/>
      <c r="D52" s="51"/>
      <c r="E52" s="53"/>
      <c r="F52" s="53"/>
      <c r="G52" s="53"/>
      <c r="H52" s="60"/>
      <c r="I52" s="20"/>
      <c r="J52" s="7"/>
    </row>
    <row r="53" spans="2:10" x14ac:dyDescent="0.2">
      <c r="B53" s="5"/>
      <c r="C53" s="82"/>
      <c r="D53" s="51"/>
      <c r="E53" s="53"/>
      <c r="F53" s="53"/>
      <c r="G53" s="53"/>
      <c r="H53" s="60"/>
      <c r="I53" s="20"/>
      <c r="J53" s="7"/>
    </row>
    <row r="54" spans="2:10" x14ac:dyDescent="0.2">
      <c r="B54" s="5"/>
      <c r="C54" s="82"/>
      <c r="D54" s="51"/>
      <c r="E54" s="53"/>
      <c r="F54" s="53"/>
      <c r="G54" s="53"/>
      <c r="H54" s="60"/>
      <c r="I54" s="20"/>
      <c r="J54" s="7"/>
    </row>
    <row r="55" spans="2:10" x14ac:dyDescent="0.2">
      <c r="B55" s="5"/>
      <c r="C55" s="82"/>
      <c r="D55" s="51"/>
      <c r="E55" s="53"/>
      <c r="F55" s="53"/>
      <c r="G55" s="53"/>
      <c r="H55" s="60"/>
      <c r="I55" s="20"/>
      <c r="J55" s="7"/>
    </row>
    <row r="56" spans="2:10" x14ac:dyDescent="0.2">
      <c r="B56" s="5"/>
      <c r="C56" s="82"/>
      <c r="D56" s="51"/>
      <c r="E56" s="53"/>
      <c r="F56" s="53"/>
      <c r="G56" s="53"/>
      <c r="H56" s="60"/>
      <c r="I56" s="20"/>
      <c r="J56" s="7"/>
    </row>
    <row r="57" spans="2:10" x14ac:dyDescent="0.2">
      <c r="B57" s="5"/>
      <c r="C57" s="82"/>
      <c r="D57" s="51"/>
      <c r="E57" s="53"/>
      <c r="F57" s="53"/>
      <c r="G57" s="53"/>
      <c r="H57" s="60"/>
      <c r="I57" s="20"/>
      <c r="J57" s="7"/>
    </row>
    <row r="58" spans="2:10" x14ac:dyDescent="0.2">
      <c r="B58" s="5"/>
      <c r="C58" s="82"/>
      <c r="D58" s="51"/>
      <c r="E58" s="53"/>
      <c r="F58" s="53"/>
      <c r="G58" s="53"/>
      <c r="H58" s="60"/>
      <c r="I58" s="20"/>
      <c r="J58" s="7"/>
    </row>
    <row r="59" spans="2:10" x14ac:dyDescent="0.2">
      <c r="B59" s="5"/>
      <c r="C59" s="82"/>
      <c r="D59" s="51"/>
      <c r="E59" s="53"/>
      <c r="F59" s="53"/>
      <c r="G59" s="53"/>
      <c r="H59" s="60"/>
      <c r="I59" s="20"/>
      <c r="J59" s="7"/>
    </row>
    <row r="60" spans="2:10" x14ac:dyDescent="0.2">
      <c r="B60" s="5"/>
      <c r="C60" s="82"/>
      <c r="D60" s="51"/>
      <c r="E60" s="53"/>
      <c r="F60" s="53"/>
      <c r="G60" s="53"/>
      <c r="H60" s="60"/>
      <c r="I60" s="20"/>
      <c r="J60" s="7"/>
    </row>
    <row r="61" spans="2:10" x14ac:dyDescent="0.2">
      <c r="B61" s="5"/>
      <c r="C61" s="82"/>
      <c r="D61" s="51"/>
      <c r="E61" s="53"/>
      <c r="F61" s="53"/>
      <c r="G61" s="53"/>
      <c r="H61" s="60"/>
      <c r="I61" s="20"/>
      <c r="J61" s="7"/>
    </row>
    <row r="62" spans="2:10" x14ac:dyDescent="0.2">
      <c r="B62" s="5"/>
      <c r="C62" s="82"/>
      <c r="D62" s="51"/>
      <c r="E62" s="53"/>
      <c r="F62" s="53"/>
      <c r="G62" s="53"/>
      <c r="H62" s="60"/>
      <c r="I62" s="20"/>
      <c r="J62" s="7"/>
    </row>
    <row r="63" spans="2:10" x14ac:dyDescent="0.2">
      <c r="B63" s="5"/>
      <c r="C63" s="82"/>
      <c r="D63" s="51"/>
      <c r="E63" s="53"/>
      <c r="F63" s="53"/>
      <c r="G63" s="53"/>
      <c r="H63" s="60"/>
      <c r="I63" s="20"/>
      <c r="J63" s="7"/>
    </row>
    <row r="64" spans="2:10" x14ac:dyDescent="0.2">
      <c r="B64" s="5"/>
      <c r="C64" s="82"/>
      <c r="D64" s="51"/>
      <c r="E64" s="53"/>
      <c r="F64" s="53"/>
      <c r="G64" s="53"/>
      <c r="H64" s="60"/>
      <c r="I64" s="20"/>
      <c r="J64" s="7"/>
    </row>
    <row r="65" spans="2:10" x14ac:dyDescent="0.2">
      <c r="B65" s="5"/>
      <c r="C65" s="82"/>
      <c r="D65" s="51"/>
      <c r="E65" s="53"/>
      <c r="F65" s="53"/>
      <c r="G65" s="53"/>
      <c r="H65" s="60"/>
      <c r="I65" s="20"/>
      <c r="J65" s="7"/>
    </row>
    <row r="66" spans="2:10" x14ac:dyDescent="0.2">
      <c r="B66" s="5"/>
      <c r="C66" s="82"/>
      <c r="D66" s="51"/>
      <c r="E66" s="53"/>
      <c r="F66" s="53"/>
      <c r="G66" s="53"/>
      <c r="H66" s="60"/>
      <c r="I66" s="20"/>
      <c r="J66" s="7"/>
    </row>
    <row r="67" spans="2:10" x14ac:dyDescent="0.2">
      <c r="B67" s="5"/>
      <c r="C67" s="82"/>
      <c r="D67" s="51"/>
      <c r="E67" s="53"/>
      <c r="F67" s="53"/>
      <c r="G67" s="53"/>
      <c r="H67" s="60"/>
      <c r="I67" s="20"/>
      <c r="J67" s="7"/>
    </row>
    <row r="68" spans="2:10" x14ac:dyDescent="0.2">
      <c r="B68" s="5"/>
      <c r="C68" s="21"/>
      <c r="D68" s="21"/>
      <c r="E68" s="21"/>
      <c r="F68" s="21"/>
      <c r="G68" s="21"/>
      <c r="H68" s="21"/>
      <c r="I68" s="21"/>
      <c r="J68" s="7"/>
    </row>
    <row r="69" spans="2:10" ht="31.5" x14ac:dyDescent="0.2">
      <c r="B69" s="5"/>
      <c r="C69" s="21"/>
      <c r="D69" s="21"/>
      <c r="E69" s="61"/>
      <c r="F69" s="61"/>
      <c r="G69" s="61"/>
      <c r="H69" s="42" t="s">
        <v>88</v>
      </c>
      <c r="I69" s="43">
        <f>ROUND(SUM(I48:I67),2)</f>
        <v>0</v>
      </c>
      <c r="J69" s="7"/>
    </row>
    <row r="70" spans="2:10" x14ac:dyDescent="0.2">
      <c r="B70" s="5"/>
      <c r="C70" s="21"/>
      <c r="D70" s="21"/>
      <c r="E70" s="61"/>
      <c r="F70" s="61"/>
      <c r="G70" s="61"/>
      <c r="H70" s="25"/>
      <c r="I70" s="26"/>
      <c r="J70" s="7"/>
    </row>
    <row r="71" spans="2:10" ht="37.5" x14ac:dyDescent="0.2">
      <c r="B71" s="5"/>
      <c r="C71" s="21"/>
      <c r="D71" s="21"/>
      <c r="E71" s="61"/>
      <c r="F71" s="61"/>
      <c r="G71" s="61"/>
      <c r="H71" s="44" t="s">
        <v>17</v>
      </c>
      <c r="I71" s="45">
        <f>ROUND(SUM(I69,I44),2)</f>
        <v>0</v>
      </c>
      <c r="J71" s="7"/>
    </row>
    <row r="72" spans="2:10" ht="18.75" customHeight="1" x14ac:dyDescent="0.2">
      <c r="B72" s="11"/>
      <c r="C72" s="10"/>
      <c r="D72" s="10"/>
      <c r="E72" s="10"/>
      <c r="F72" s="10"/>
      <c r="G72" s="10"/>
      <c r="H72" s="10"/>
      <c r="I72" s="10"/>
      <c r="J72" s="13"/>
    </row>
    <row r="74" spans="2:10" x14ac:dyDescent="0.2">
      <c r="B74" s="2"/>
      <c r="C74" s="3"/>
      <c r="D74" s="3"/>
      <c r="E74" s="3"/>
      <c r="F74" s="3"/>
      <c r="G74" s="3"/>
      <c r="H74" s="3"/>
      <c r="I74" s="3"/>
      <c r="J74" s="4"/>
    </row>
    <row r="75" spans="2:10" ht="166.5" customHeight="1" x14ac:dyDescent="0.2">
      <c r="B75" s="5"/>
      <c r="C75" s="193" t="s">
        <v>115</v>
      </c>
      <c r="D75" s="193"/>
      <c r="E75" s="193"/>
      <c r="F75" s="193"/>
      <c r="G75" s="193"/>
      <c r="H75" s="193"/>
      <c r="I75" s="193"/>
      <c r="J75" s="7"/>
    </row>
    <row r="76" spans="2:10" x14ac:dyDescent="0.2">
      <c r="B76" s="11"/>
      <c r="C76" s="10"/>
      <c r="D76" s="10"/>
      <c r="E76" s="10"/>
      <c r="F76" s="10"/>
      <c r="G76" s="10"/>
      <c r="H76" s="10"/>
      <c r="I76" s="10"/>
      <c r="J76" s="13"/>
    </row>
    <row r="77" spans="2:10" x14ac:dyDescent="0.2">
      <c r="B77" s="14"/>
      <c r="C77" s="14"/>
      <c r="D77" s="14"/>
    </row>
    <row r="78" spans="2:10" x14ac:dyDescent="0.2">
      <c r="B78" s="14"/>
      <c r="C78" s="14" t="s">
        <v>105</v>
      </c>
      <c r="D78" s="14"/>
    </row>
    <row r="79" spans="2:10" ht="25.5" x14ac:dyDescent="0.2">
      <c r="B79" s="14"/>
      <c r="C79" s="14" t="s">
        <v>106</v>
      </c>
      <c r="D79" s="14"/>
    </row>
    <row r="80" spans="2:10" x14ac:dyDescent="0.2">
      <c r="B80" s="14"/>
      <c r="C80" s="14"/>
      <c r="D80" s="14"/>
    </row>
  </sheetData>
  <sheetProtection algorithmName="SHA-512" hashValue="u3Hl6KTnELQ67XezmIuwEit359/JHLw3qlNrj/uprKtsTh8WePXdpqlhPrw38BtAcEyQHAFirE+Y95/qnq07nA==" saltValue="xfijdO+LvG/F/jR9ZNW8AQ==" spinCount="100000" sheet="1" selectLockedCells="1"/>
  <mergeCells count="3">
    <mergeCell ref="C75:I75"/>
    <mergeCell ref="C46:D46"/>
    <mergeCell ref="C5:D5"/>
  </mergeCells>
  <pageMargins left="0.7" right="0.7" top="0.78740157499999996" bottom="0.78740157499999996" header="0.3" footer="0.3"/>
  <pageSetup paperSize="9" scale="61" fitToHeight="0" orientation="portrait" verticalDpi="0" r:id="rId1"/>
  <colBreaks count="1" manualBreakCount="1">
    <brk id="9"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CFF"/>
    <pageSetUpPr fitToPage="1"/>
  </sheetPr>
  <dimension ref="B2:H91"/>
  <sheetViews>
    <sheetView showGridLines="0" zoomScaleNormal="100" workbookViewId="0">
      <selection activeCell="C7" sqref="C7"/>
    </sheetView>
  </sheetViews>
  <sheetFormatPr baseColWidth="10" defaultColWidth="11.42578125" defaultRowHeight="12.75" x14ac:dyDescent="0.2"/>
  <cols>
    <col min="1" max="2" width="3.5703125" style="1" customWidth="1"/>
    <col min="3" max="3" width="30.5703125" style="1" customWidth="1"/>
    <col min="4" max="5" width="15.5703125" style="1" customWidth="1"/>
    <col min="6" max="6" width="60.5703125" style="1" customWidth="1"/>
    <col min="7" max="7" width="21.5703125" style="1" customWidth="1"/>
    <col min="8" max="8" width="3.5703125" style="1" customWidth="1"/>
    <col min="9" max="16384" width="11.42578125" style="1"/>
  </cols>
  <sheetData>
    <row r="2" spans="2:8" ht="18.75" customHeight="1" x14ac:dyDescent="0.2">
      <c r="B2" s="2"/>
      <c r="C2" s="3"/>
      <c r="D2" s="3"/>
      <c r="E2" s="3"/>
      <c r="F2" s="3"/>
      <c r="G2" s="3"/>
      <c r="H2" s="4"/>
    </row>
    <row r="3" spans="2:8" ht="21" x14ac:dyDescent="0.2">
      <c r="B3" s="5"/>
      <c r="C3" s="15" t="s">
        <v>37</v>
      </c>
      <c r="D3" s="77"/>
      <c r="E3" s="77"/>
      <c r="F3" s="77"/>
      <c r="G3" s="77"/>
      <c r="H3" s="7"/>
    </row>
    <row r="4" spans="2:8" x14ac:dyDescent="0.2">
      <c r="B4" s="5"/>
      <c r="C4" s="77"/>
      <c r="D4" s="77"/>
      <c r="E4" s="77"/>
      <c r="F4" s="77"/>
      <c r="G4" s="77"/>
      <c r="H4" s="7"/>
    </row>
    <row r="5" spans="2:8" ht="15.75" x14ac:dyDescent="0.2">
      <c r="B5" s="5"/>
      <c r="C5" s="200" t="s">
        <v>83</v>
      </c>
      <c r="D5" s="201"/>
      <c r="E5" s="47"/>
      <c r="F5" s="47"/>
      <c r="G5" s="48"/>
      <c r="H5" s="7"/>
    </row>
    <row r="6" spans="2:8" x14ac:dyDescent="0.2">
      <c r="B6" s="5"/>
      <c r="C6" s="29" t="s">
        <v>10</v>
      </c>
      <c r="D6" s="196" t="s">
        <v>19</v>
      </c>
      <c r="E6" s="198"/>
      <c r="F6" s="29" t="s">
        <v>18</v>
      </c>
      <c r="G6" s="50" t="s">
        <v>13</v>
      </c>
      <c r="H6" s="7"/>
    </row>
    <row r="7" spans="2:8" x14ac:dyDescent="0.2">
      <c r="B7" s="5"/>
      <c r="C7" s="51"/>
      <c r="D7" s="185"/>
      <c r="E7" s="186"/>
      <c r="F7" s="51"/>
      <c r="G7" s="20"/>
      <c r="H7" s="7"/>
    </row>
    <row r="8" spans="2:8" x14ac:dyDescent="0.2">
      <c r="B8" s="5"/>
      <c r="C8" s="51"/>
      <c r="D8" s="185"/>
      <c r="E8" s="186"/>
      <c r="F8" s="51"/>
      <c r="G8" s="20"/>
      <c r="H8" s="7"/>
    </row>
    <row r="9" spans="2:8" x14ac:dyDescent="0.2">
      <c r="B9" s="5"/>
      <c r="C9" s="51"/>
      <c r="D9" s="185"/>
      <c r="E9" s="186"/>
      <c r="F9" s="51"/>
      <c r="G9" s="20"/>
      <c r="H9" s="7"/>
    </row>
    <row r="10" spans="2:8" x14ac:dyDescent="0.2">
      <c r="B10" s="5"/>
      <c r="C10" s="51"/>
      <c r="D10" s="185"/>
      <c r="E10" s="186"/>
      <c r="F10" s="51"/>
      <c r="G10" s="20"/>
      <c r="H10" s="7"/>
    </row>
    <row r="11" spans="2:8" x14ac:dyDescent="0.2">
      <c r="B11" s="5"/>
      <c r="C11" s="51"/>
      <c r="D11" s="185"/>
      <c r="E11" s="186"/>
      <c r="F11" s="51"/>
      <c r="G11" s="20"/>
      <c r="H11" s="7"/>
    </row>
    <row r="12" spans="2:8" x14ac:dyDescent="0.2">
      <c r="B12" s="5"/>
      <c r="C12" s="51"/>
      <c r="D12" s="185"/>
      <c r="E12" s="186"/>
      <c r="F12" s="51"/>
      <c r="G12" s="20"/>
      <c r="H12" s="7"/>
    </row>
    <row r="13" spans="2:8" x14ac:dyDescent="0.2">
      <c r="B13" s="5"/>
      <c r="C13" s="51"/>
      <c r="D13" s="185"/>
      <c r="E13" s="186"/>
      <c r="F13" s="51"/>
      <c r="G13" s="20"/>
      <c r="H13" s="7"/>
    </row>
    <row r="14" spans="2:8" x14ac:dyDescent="0.2">
      <c r="B14" s="5"/>
      <c r="C14" s="51"/>
      <c r="D14" s="185"/>
      <c r="E14" s="186"/>
      <c r="F14" s="51"/>
      <c r="G14" s="20"/>
      <c r="H14" s="7"/>
    </row>
    <row r="15" spans="2:8" x14ac:dyDescent="0.2">
      <c r="B15" s="5"/>
      <c r="C15" s="51"/>
      <c r="D15" s="185"/>
      <c r="E15" s="186"/>
      <c r="F15" s="51"/>
      <c r="G15" s="20"/>
      <c r="H15" s="7"/>
    </row>
    <row r="16" spans="2:8" x14ac:dyDescent="0.2">
      <c r="B16" s="5"/>
      <c r="C16" s="51"/>
      <c r="D16" s="185"/>
      <c r="E16" s="186"/>
      <c r="F16" s="51"/>
      <c r="G16" s="20"/>
      <c r="H16" s="7"/>
    </row>
    <row r="17" spans="2:8" x14ac:dyDescent="0.2">
      <c r="B17" s="5"/>
      <c r="C17" s="25"/>
      <c r="D17" s="25"/>
      <c r="E17" s="62"/>
      <c r="F17" s="25"/>
      <c r="G17" s="26"/>
      <c r="H17" s="7"/>
    </row>
    <row r="18" spans="2:8" ht="15.75" x14ac:dyDescent="0.2">
      <c r="B18" s="5"/>
      <c r="C18" s="21"/>
      <c r="D18" s="21"/>
      <c r="E18" s="61"/>
      <c r="F18" s="42" t="s">
        <v>64</v>
      </c>
      <c r="G18" s="43">
        <f>ROUND(SUM(G7:G16),2)</f>
        <v>0</v>
      </c>
      <c r="H18" s="7"/>
    </row>
    <row r="19" spans="2:8" x14ac:dyDescent="0.2">
      <c r="B19" s="5"/>
      <c r="C19" s="55"/>
      <c r="D19" s="55"/>
      <c r="E19" s="63"/>
      <c r="F19" s="57"/>
      <c r="G19" s="58"/>
      <c r="H19" s="7"/>
    </row>
    <row r="20" spans="2:8" ht="15.75" x14ac:dyDescent="0.2">
      <c r="B20" s="5"/>
      <c r="C20" s="194" t="s">
        <v>84</v>
      </c>
      <c r="D20" s="195"/>
      <c r="E20" s="47"/>
      <c r="F20" s="47"/>
      <c r="G20" s="48"/>
      <c r="H20" s="7"/>
    </row>
    <row r="21" spans="2:8" x14ac:dyDescent="0.2">
      <c r="B21" s="5"/>
      <c r="C21" s="29" t="s">
        <v>11</v>
      </c>
      <c r="D21" s="196" t="s">
        <v>71</v>
      </c>
      <c r="E21" s="198"/>
      <c r="F21" s="29" t="s">
        <v>18</v>
      </c>
      <c r="G21" s="50" t="s">
        <v>13</v>
      </c>
      <c r="H21" s="7"/>
    </row>
    <row r="22" spans="2:8" x14ac:dyDescent="0.2">
      <c r="B22" s="5"/>
      <c r="C22" s="51"/>
      <c r="D22" s="185"/>
      <c r="E22" s="186"/>
      <c r="F22" s="51"/>
      <c r="G22" s="20"/>
      <c r="H22" s="7"/>
    </row>
    <row r="23" spans="2:8" x14ac:dyDescent="0.2">
      <c r="B23" s="5"/>
      <c r="C23" s="51"/>
      <c r="D23" s="185"/>
      <c r="E23" s="186"/>
      <c r="F23" s="51"/>
      <c r="G23" s="20"/>
      <c r="H23" s="7"/>
    </row>
    <row r="24" spans="2:8" x14ac:dyDescent="0.2">
      <c r="B24" s="5"/>
      <c r="C24" s="51"/>
      <c r="D24" s="185"/>
      <c r="E24" s="186"/>
      <c r="F24" s="51"/>
      <c r="G24" s="20"/>
      <c r="H24" s="7"/>
    </row>
    <row r="25" spans="2:8" x14ac:dyDescent="0.2">
      <c r="B25" s="5"/>
      <c r="C25" s="51"/>
      <c r="D25" s="185"/>
      <c r="E25" s="186"/>
      <c r="F25" s="51"/>
      <c r="G25" s="20"/>
      <c r="H25" s="7"/>
    </row>
    <row r="26" spans="2:8" x14ac:dyDescent="0.2">
      <c r="B26" s="5"/>
      <c r="C26" s="51"/>
      <c r="D26" s="185"/>
      <c r="E26" s="186"/>
      <c r="F26" s="51"/>
      <c r="G26" s="20"/>
      <c r="H26" s="7"/>
    </row>
    <row r="27" spans="2:8" x14ac:dyDescent="0.2">
      <c r="B27" s="5"/>
      <c r="C27" s="51"/>
      <c r="D27" s="185"/>
      <c r="E27" s="186"/>
      <c r="F27" s="51"/>
      <c r="G27" s="20"/>
      <c r="H27" s="7"/>
    </row>
    <row r="28" spans="2:8" x14ac:dyDescent="0.2">
      <c r="B28" s="5"/>
      <c r="C28" s="51"/>
      <c r="D28" s="185"/>
      <c r="E28" s="186"/>
      <c r="F28" s="51"/>
      <c r="G28" s="20"/>
      <c r="H28" s="7"/>
    </row>
    <row r="29" spans="2:8" x14ac:dyDescent="0.2">
      <c r="B29" s="5"/>
      <c r="C29" s="51"/>
      <c r="D29" s="185"/>
      <c r="E29" s="186"/>
      <c r="F29" s="51"/>
      <c r="G29" s="20"/>
      <c r="H29" s="7"/>
    </row>
    <row r="30" spans="2:8" x14ac:dyDescent="0.2">
      <c r="B30" s="5"/>
      <c r="C30" s="51"/>
      <c r="D30" s="185"/>
      <c r="E30" s="186"/>
      <c r="F30" s="51"/>
      <c r="G30" s="20"/>
      <c r="H30" s="7"/>
    </row>
    <row r="31" spans="2:8" x14ac:dyDescent="0.2">
      <c r="B31" s="5"/>
      <c r="C31" s="51"/>
      <c r="D31" s="185"/>
      <c r="E31" s="186"/>
      <c r="F31" s="51"/>
      <c r="G31" s="20"/>
      <c r="H31" s="7"/>
    </row>
    <row r="32" spans="2:8" x14ac:dyDescent="0.2">
      <c r="B32" s="5"/>
      <c r="C32" s="25"/>
      <c r="D32" s="25"/>
      <c r="E32" s="62"/>
      <c r="F32" s="25"/>
      <c r="G32" s="26"/>
      <c r="H32" s="7"/>
    </row>
    <row r="33" spans="2:8" ht="15.75" x14ac:dyDescent="0.2">
      <c r="B33" s="5"/>
      <c r="C33" s="21"/>
      <c r="D33" s="21"/>
      <c r="E33" s="61"/>
      <c r="F33" s="42" t="s">
        <v>16</v>
      </c>
      <c r="G33" s="43">
        <f>ROUND(SUM(G22:G31),2)</f>
        <v>0</v>
      </c>
      <c r="H33" s="7"/>
    </row>
    <row r="34" spans="2:8" x14ac:dyDescent="0.2">
      <c r="B34" s="5"/>
      <c r="C34" s="55"/>
      <c r="D34" s="55"/>
      <c r="E34" s="63"/>
      <c r="F34" s="57"/>
      <c r="G34" s="58"/>
      <c r="H34" s="7"/>
    </row>
    <row r="35" spans="2:8" ht="15.75" x14ac:dyDescent="0.2">
      <c r="B35" s="5"/>
      <c r="C35" s="194" t="s">
        <v>85</v>
      </c>
      <c r="D35" s="195"/>
      <c r="E35" s="195"/>
      <c r="F35" s="47"/>
      <c r="G35" s="48"/>
      <c r="H35" s="7"/>
    </row>
    <row r="36" spans="2:8" x14ac:dyDescent="0.2">
      <c r="B36" s="5"/>
      <c r="C36" s="196" t="s">
        <v>48</v>
      </c>
      <c r="D36" s="197"/>
      <c r="E36" s="198"/>
      <c r="F36" s="29" t="s">
        <v>18</v>
      </c>
      <c r="G36" s="50" t="s">
        <v>13</v>
      </c>
      <c r="H36" s="7"/>
    </row>
    <row r="37" spans="2:8" x14ac:dyDescent="0.2">
      <c r="B37" s="5"/>
      <c r="C37" s="185"/>
      <c r="D37" s="199"/>
      <c r="E37" s="186"/>
      <c r="F37" s="51"/>
      <c r="G37" s="20"/>
      <c r="H37" s="7"/>
    </row>
    <row r="38" spans="2:8" x14ac:dyDescent="0.2">
      <c r="B38" s="5"/>
      <c r="C38" s="185"/>
      <c r="D38" s="199"/>
      <c r="E38" s="186"/>
      <c r="F38" s="51"/>
      <c r="G38" s="20"/>
      <c r="H38" s="7"/>
    </row>
    <row r="39" spans="2:8" x14ac:dyDescent="0.2">
      <c r="B39" s="5"/>
      <c r="C39" s="185"/>
      <c r="D39" s="199"/>
      <c r="E39" s="186"/>
      <c r="F39" s="51"/>
      <c r="G39" s="20"/>
      <c r="H39" s="7"/>
    </row>
    <row r="40" spans="2:8" x14ac:dyDescent="0.2">
      <c r="B40" s="5"/>
      <c r="C40" s="185"/>
      <c r="D40" s="199"/>
      <c r="E40" s="186"/>
      <c r="F40" s="51"/>
      <c r="G40" s="20"/>
      <c r="H40" s="7"/>
    </row>
    <row r="41" spans="2:8" x14ac:dyDescent="0.2">
      <c r="B41" s="5"/>
      <c r="C41" s="185"/>
      <c r="D41" s="199"/>
      <c r="E41" s="186"/>
      <c r="F41" s="51"/>
      <c r="G41" s="20"/>
      <c r="H41" s="7"/>
    </row>
    <row r="42" spans="2:8" x14ac:dyDescent="0.2">
      <c r="B42" s="5"/>
      <c r="C42" s="185"/>
      <c r="D42" s="199"/>
      <c r="E42" s="186"/>
      <c r="F42" s="51"/>
      <c r="G42" s="20"/>
      <c r="H42" s="7"/>
    </row>
    <row r="43" spans="2:8" x14ac:dyDescent="0.2">
      <c r="B43" s="5"/>
      <c r="C43" s="185"/>
      <c r="D43" s="199"/>
      <c r="E43" s="186"/>
      <c r="F43" s="51"/>
      <c r="G43" s="20"/>
      <c r="H43" s="7"/>
    </row>
    <row r="44" spans="2:8" x14ac:dyDescent="0.2">
      <c r="B44" s="5"/>
      <c r="C44" s="185"/>
      <c r="D44" s="199"/>
      <c r="E44" s="186"/>
      <c r="F44" s="51"/>
      <c r="G44" s="20"/>
      <c r="H44" s="7"/>
    </row>
    <row r="45" spans="2:8" x14ac:dyDescent="0.2">
      <c r="B45" s="5"/>
      <c r="C45" s="185"/>
      <c r="D45" s="199"/>
      <c r="E45" s="186"/>
      <c r="F45" s="51"/>
      <c r="G45" s="20"/>
      <c r="H45" s="7"/>
    </row>
    <row r="46" spans="2:8" x14ac:dyDescent="0.2">
      <c r="B46" s="5"/>
      <c r="C46" s="185"/>
      <c r="D46" s="199"/>
      <c r="E46" s="186"/>
      <c r="F46" s="51"/>
      <c r="G46" s="20"/>
      <c r="H46" s="7"/>
    </row>
    <row r="47" spans="2:8" x14ac:dyDescent="0.2">
      <c r="B47" s="5"/>
      <c r="C47" s="25"/>
      <c r="D47" s="25"/>
      <c r="E47" s="62"/>
      <c r="F47" s="25"/>
      <c r="G47" s="26"/>
      <c r="H47" s="7"/>
    </row>
    <row r="48" spans="2:8" ht="15.75" x14ac:dyDescent="0.2">
      <c r="B48" s="5"/>
      <c r="C48" s="21"/>
      <c r="D48" s="21"/>
      <c r="E48" s="61"/>
      <c r="F48" s="42" t="s">
        <v>22</v>
      </c>
      <c r="G48" s="43">
        <f>ROUND(SUM(G37:G46),2)</f>
        <v>0</v>
      </c>
      <c r="H48" s="7"/>
    </row>
    <row r="49" spans="2:8" x14ac:dyDescent="0.2">
      <c r="B49" s="5"/>
      <c r="C49" s="55"/>
      <c r="D49" s="55"/>
      <c r="E49" s="63"/>
      <c r="F49" s="57"/>
      <c r="G49" s="58"/>
      <c r="H49" s="7"/>
    </row>
    <row r="50" spans="2:8" ht="15.75" x14ac:dyDescent="0.2">
      <c r="B50" s="5"/>
      <c r="C50" s="194" t="s">
        <v>86</v>
      </c>
      <c r="D50" s="195"/>
      <c r="E50" s="195"/>
      <c r="F50" s="47"/>
      <c r="G50" s="48"/>
      <c r="H50" s="7"/>
    </row>
    <row r="51" spans="2:8" x14ac:dyDescent="0.2">
      <c r="B51" s="5"/>
      <c r="C51" s="196" t="s">
        <v>49</v>
      </c>
      <c r="D51" s="197"/>
      <c r="E51" s="198"/>
      <c r="F51" s="29" t="s">
        <v>18</v>
      </c>
      <c r="G51" s="50" t="s">
        <v>13</v>
      </c>
      <c r="H51" s="7"/>
    </row>
    <row r="52" spans="2:8" x14ac:dyDescent="0.2">
      <c r="B52" s="5"/>
      <c r="C52" s="185"/>
      <c r="D52" s="199"/>
      <c r="E52" s="186"/>
      <c r="F52" s="51"/>
      <c r="G52" s="20"/>
      <c r="H52" s="7"/>
    </row>
    <row r="53" spans="2:8" x14ac:dyDescent="0.2">
      <c r="B53" s="5"/>
      <c r="C53" s="185"/>
      <c r="D53" s="199"/>
      <c r="E53" s="186"/>
      <c r="F53" s="51"/>
      <c r="G53" s="20"/>
      <c r="H53" s="7"/>
    </row>
    <row r="54" spans="2:8" x14ac:dyDescent="0.2">
      <c r="B54" s="5"/>
      <c r="C54" s="185"/>
      <c r="D54" s="199"/>
      <c r="E54" s="186"/>
      <c r="F54" s="51"/>
      <c r="G54" s="20"/>
      <c r="H54" s="7"/>
    </row>
    <row r="55" spans="2:8" x14ac:dyDescent="0.2">
      <c r="B55" s="5"/>
      <c r="C55" s="185"/>
      <c r="D55" s="199"/>
      <c r="E55" s="186"/>
      <c r="F55" s="51"/>
      <c r="G55" s="20"/>
      <c r="H55" s="7"/>
    </row>
    <row r="56" spans="2:8" x14ac:dyDescent="0.2">
      <c r="B56" s="5"/>
      <c r="C56" s="185"/>
      <c r="D56" s="199"/>
      <c r="E56" s="186"/>
      <c r="F56" s="51"/>
      <c r="G56" s="20"/>
      <c r="H56" s="7"/>
    </row>
    <row r="57" spans="2:8" x14ac:dyDescent="0.2">
      <c r="B57" s="5"/>
      <c r="C57" s="185"/>
      <c r="D57" s="199"/>
      <c r="E57" s="186"/>
      <c r="F57" s="51"/>
      <c r="G57" s="20"/>
      <c r="H57" s="7"/>
    </row>
    <row r="58" spans="2:8" x14ac:dyDescent="0.2">
      <c r="B58" s="5"/>
      <c r="C58" s="185"/>
      <c r="D58" s="199"/>
      <c r="E58" s="186"/>
      <c r="F58" s="51"/>
      <c r="G58" s="20"/>
      <c r="H58" s="7"/>
    </row>
    <row r="59" spans="2:8" x14ac:dyDescent="0.2">
      <c r="B59" s="5"/>
      <c r="C59" s="185"/>
      <c r="D59" s="199"/>
      <c r="E59" s="186"/>
      <c r="F59" s="51"/>
      <c r="G59" s="20"/>
      <c r="H59" s="7"/>
    </row>
    <row r="60" spans="2:8" x14ac:dyDescent="0.2">
      <c r="B60" s="5"/>
      <c r="C60" s="185"/>
      <c r="D60" s="199"/>
      <c r="E60" s="186"/>
      <c r="F60" s="51"/>
      <c r="G60" s="20"/>
      <c r="H60" s="7"/>
    </row>
    <row r="61" spans="2:8" x14ac:dyDescent="0.2">
      <c r="B61" s="5"/>
      <c r="C61" s="185"/>
      <c r="D61" s="199"/>
      <c r="E61" s="186"/>
      <c r="F61" s="51"/>
      <c r="G61" s="20"/>
      <c r="H61" s="7"/>
    </row>
    <row r="62" spans="2:8" x14ac:dyDescent="0.2">
      <c r="B62" s="5"/>
      <c r="C62" s="185"/>
      <c r="D62" s="199"/>
      <c r="E62" s="186"/>
      <c r="F62" s="51"/>
      <c r="G62" s="20"/>
      <c r="H62" s="7"/>
    </row>
    <row r="63" spans="2:8" x14ac:dyDescent="0.2">
      <c r="B63" s="5"/>
      <c r="C63" s="185"/>
      <c r="D63" s="199"/>
      <c r="E63" s="186"/>
      <c r="F63" s="51"/>
      <c r="G63" s="20"/>
      <c r="H63" s="7"/>
    </row>
    <row r="64" spans="2:8" x14ac:dyDescent="0.2">
      <c r="B64" s="5"/>
      <c r="C64" s="185"/>
      <c r="D64" s="199"/>
      <c r="E64" s="186"/>
      <c r="F64" s="51"/>
      <c r="G64" s="20"/>
      <c r="H64" s="7"/>
    </row>
    <row r="65" spans="2:8" x14ac:dyDescent="0.2">
      <c r="B65" s="5"/>
      <c r="C65" s="185"/>
      <c r="D65" s="199"/>
      <c r="E65" s="186"/>
      <c r="F65" s="51"/>
      <c r="G65" s="20"/>
      <c r="H65" s="7"/>
    </row>
    <row r="66" spans="2:8" x14ac:dyDescent="0.2">
      <c r="B66" s="5"/>
      <c r="C66" s="185"/>
      <c r="D66" s="199"/>
      <c r="E66" s="186"/>
      <c r="F66" s="51"/>
      <c r="G66" s="20"/>
      <c r="H66" s="7"/>
    </row>
    <row r="67" spans="2:8" ht="25.5" x14ac:dyDescent="0.2">
      <c r="B67" s="5"/>
      <c r="C67" s="29" t="s">
        <v>49</v>
      </c>
      <c r="D67" s="50" t="s">
        <v>20</v>
      </c>
      <c r="E67" s="50" t="s">
        <v>21</v>
      </c>
      <c r="F67" s="29" t="s">
        <v>18</v>
      </c>
      <c r="G67" s="50" t="s">
        <v>13</v>
      </c>
      <c r="H67" s="7"/>
    </row>
    <row r="68" spans="2:8" x14ac:dyDescent="0.2">
      <c r="B68" s="5"/>
      <c r="C68" s="51"/>
      <c r="D68" s="60"/>
      <c r="E68" s="64"/>
      <c r="F68" s="51"/>
      <c r="G68" s="20"/>
      <c r="H68" s="7"/>
    </row>
    <row r="69" spans="2:8" x14ac:dyDescent="0.2">
      <c r="B69" s="5"/>
      <c r="C69" s="51"/>
      <c r="D69" s="60"/>
      <c r="E69" s="64"/>
      <c r="F69" s="51"/>
      <c r="G69" s="20"/>
      <c r="H69" s="7"/>
    </row>
    <row r="70" spans="2:8" x14ac:dyDescent="0.2">
      <c r="B70" s="5"/>
      <c r="C70" s="51"/>
      <c r="D70" s="60"/>
      <c r="E70" s="64"/>
      <c r="F70" s="51"/>
      <c r="G70" s="20"/>
      <c r="H70" s="7"/>
    </row>
    <row r="71" spans="2:8" x14ac:dyDescent="0.2">
      <c r="B71" s="5"/>
      <c r="C71" s="51"/>
      <c r="D71" s="60"/>
      <c r="E71" s="64"/>
      <c r="F71" s="51"/>
      <c r="G71" s="20"/>
      <c r="H71" s="7"/>
    </row>
    <row r="72" spans="2:8" x14ac:dyDescent="0.2">
      <c r="B72" s="5"/>
      <c r="C72" s="51"/>
      <c r="D72" s="60"/>
      <c r="E72" s="64"/>
      <c r="F72" s="51"/>
      <c r="G72" s="20"/>
      <c r="H72" s="7"/>
    </row>
    <row r="73" spans="2:8" x14ac:dyDescent="0.2">
      <c r="B73" s="5"/>
      <c r="C73" s="51"/>
      <c r="D73" s="60"/>
      <c r="E73" s="64"/>
      <c r="F73" s="51"/>
      <c r="G73" s="20"/>
      <c r="H73" s="7"/>
    </row>
    <row r="74" spans="2:8" x14ac:dyDescent="0.2">
      <c r="B74" s="5"/>
      <c r="C74" s="51"/>
      <c r="D74" s="60"/>
      <c r="E74" s="64"/>
      <c r="F74" s="51"/>
      <c r="G74" s="20"/>
      <c r="H74" s="7"/>
    </row>
    <row r="75" spans="2:8" x14ac:dyDescent="0.2">
      <c r="B75" s="5"/>
      <c r="C75" s="51"/>
      <c r="D75" s="60"/>
      <c r="E75" s="64"/>
      <c r="F75" s="51"/>
      <c r="G75" s="20"/>
      <c r="H75" s="7"/>
    </row>
    <row r="76" spans="2:8" x14ac:dyDescent="0.2">
      <c r="B76" s="5"/>
      <c r="C76" s="51"/>
      <c r="D76" s="60"/>
      <c r="E76" s="64"/>
      <c r="F76" s="51"/>
      <c r="G76" s="20"/>
      <c r="H76" s="7"/>
    </row>
    <row r="77" spans="2:8" x14ac:dyDescent="0.2">
      <c r="B77" s="5"/>
      <c r="C77" s="51"/>
      <c r="D77" s="60"/>
      <c r="E77" s="64"/>
      <c r="F77" s="51"/>
      <c r="G77" s="20"/>
      <c r="H77" s="7"/>
    </row>
    <row r="78" spans="2:8" x14ac:dyDescent="0.2">
      <c r="B78" s="5"/>
      <c r="C78" s="51"/>
      <c r="D78" s="60"/>
      <c r="E78" s="64"/>
      <c r="F78" s="51"/>
      <c r="G78" s="20"/>
      <c r="H78" s="7"/>
    </row>
    <row r="79" spans="2:8" x14ac:dyDescent="0.2">
      <c r="B79" s="5"/>
      <c r="C79" s="51"/>
      <c r="D79" s="60"/>
      <c r="E79" s="64"/>
      <c r="F79" s="51"/>
      <c r="G79" s="20"/>
      <c r="H79" s="7"/>
    </row>
    <row r="80" spans="2:8" x14ac:dyDescent="0.2">
      <c r="B80" s="5"/>
      <c r="C80" s="51"/>
      <c r="D80" s="60"/>
      <c r="E80" s="64"/>
      <c r="F80" s="51"/>
      <c r="G80" s="20"/>
      <c r="H80" s="7"/>
    </row>
    <row r="81" spans="2:8" x14ac:dyDescent="0.2">
      <c r="B81" s="5"/>
      <c r="C81" s="51"/>
      <c r="D81" s="60"/>
      <c r="E81" s="64"/>
      <c r="F81" s="51"/>
      <c r="G81" s="20"/>
      <c r="H81" s="7"/>
    </row>
    <row r="82" spans="2:8" x14ac:dyDescent="0.2">
      <c r="B82" s="5"/>
      <c r="C82" s="51"/>
      <c r="D82" s="60"/>
      <c r="E82" s="64"/>
      <c r="F82" s="51"/>
      <c r="G82" s="20"/>
      <c r="H82" s="7"/>
    </row>
    <row r="83" spans="2:8" x14ac:dyDescent="0.2">
      <c r="B83" s="5"/>
      <c r="C83" s="25"/>
      <c r="D83" s="25"/>
      <c r="E83" s="62"/>
      <c r="F83" s="25"/>
      <c r="G83" s="26"/>
      <c r="H83" s="7"/>
    </row>
    <row r="84" spans="2:8" ht="15.75" x14ac:dyDescent="0.2">
      <c r="B84" s="5"/>
      <c r="C84" s="21"/>
      <c r="D84" s="21"/>
      <c r="E84" s="61"/>
      <c r="F84" s="42" t="s">
        <v>23</v>
      </c>
      <c r="G84" s="43">
        <f>ROUND(SUM(G52:G66,G68:G82),2)</f>
        <v>0</v>
      </c>
      <c r="H84" s="7"/>
    </row>
    <row r="85" spans="2:8" x14ac:dyDescent="0.2">
      <c r="B85" s="5"/>
      <c r="C85" s="21"/>
      <c r="D85" s="21"/>
      <c r="E85" s="61"/>
      <c r="F85" s="25"/>
      <c r="G85" s="26"/>
      <c r="H85" s="7"/>
    </row>
    <row r="86" spans="2:8" ht="18.75" x14ac:dyDescent="0.2">
      <c r="B86" s="5"/>
      <c r="C86" s="21"/>
      <c r="D86" s="21"/>
      <c r="E86" s="61"/>
      <c r="F86" s="44" t="s">
        <v>17</v>
      </c>
      <c r="G86" s="45">
        <f>ROUND(SUM(G84,G48,G33,G18),2)</f>
        <v>0</v>
      </c>
      <c r="H86" s="7"/>
    </row>
    <row r="87" spans="2:8" ht="18.75" customHeight="1" x14ac:dyDescent="0.2">
      <c r="B87" s="11"/>
      <c r="C87" s="10"/>
      <c r="D87" s="10"/>
      <c r="E87" s="10"/>
      <c r="F87" s="10"/>
      <c r="G87" s="10"/>
      <c r="H87" s="13"/>
    </row>
    <row r="89" spans="2:8" x14ac:dyDescent="0.2">
      <c r="B89" s="2"/>
      <c r="C89" s="3"/>
      <c r="D89" s="3"/>
      <c r="E89" s="3"/>
      <c r="F89" s="3"/>
      <c r="G89" s="3"/>
      <c r="H89" s="4"/>
    </row>
    <row r="90" spans="2:8" ht="351.75" customHeight="1" x14ac:dyDescent="0.2">
      <c r="B90" s="5"/>
      <c r="C90" s="172" t="s">
        <v>89</v>
      </c>
      <c r="D90" s="172"/>
      <c r="E90" s="172"/>
      <c r="F90" s="172"/>
      <c r="G90" s="172"/>
      <c r="H90" s="7"/>
    </row>
    <row r="91" spans="2:8" x14ac:dyDescent="0.2">
      <c r="B91" s="11"/>
      <c r="C91" s="10"/>
      <c r="D91" s="10"/>
      <c r="E91" s="10"/>
      <c r="F91" s="10"/>
      <c r="G91" s="10"/>
      <c r="H91" s="13"/>
    </row>
  </sheetData>
  <sheetProtection algorithmName="SHA-512" hashValue="15cClo8UOuM5RtXC5b+1STQF62bYwyZFJJ3vM3XpE7VCZC/eNGQQiHdMZfXzB6oB+mULuZm7TgMCtGiiyxuVJw==" saltValue="mU4h8hMl+afwHfgUyQdQMw==" spinCount="100000" sheet="1" selectLockedCells="1"/>
  <mergeCells count="54">
    <mergeCell ref="C5:D5"/>
    <mergeCell ref="C20:D20"/>
    <mergeCell ref="C35:E35"/>
    <mergeCell ref="C50:E50"/>
    <mergeCell ref="D23:E23"/>
    <mergeCell ref="D12:E12"/>
    <mergeCell ref="D13:E13"/>
    <mergeCell ref="D6:E6"/>
    <mergeCell ref="D7:E7"/>
    <mergeCell ref="D8:E8"/>
    <mergeCell ref="D9:E9"/>
    <mergeCell ref="D10:E10"/>
    <mergeCell ref="D11:E11"/>
    <mergeCell ref="D14:E14"/>
    <mergeCell ref="D15:E15"/>
    <mergeCell ref="D16:E16"/>
    <mergeCell ref="D21:E21"/>
    <mergeCell ref="D22:E22"/>
    <mergeCell ref="C40:E40"/>
    <mergeCell ref="C41:E41"/>
    <mergeCell ref="C42:E42"/>
    <mergeCell ref="C43:E43"/>
    <mergeCell ref="D24:E24"/>
    <mergeCell ref="D25:E25"/>
    <mergeCell ref="D26:E26"/>
    <mergeCell ref="D27:E27"/>
    <mergeCell ref="D28:E28"/>
    <mergeCell ref="D29:E29"/>
    <mergeCell ref="C36:E36"/>
    <mergeCell ref="C37:E37"/>
    <mergeCell ref="C38:E38"/>
    <mergeCell ref="C39:E39"/>
    <mergeCell ref="D30:E30"/>
    <mergeCell ref="D31:E31"/>
    <mergeCell ref="C90:G90"/>
    <mergeCell ref="C53:E53"/>
    <mergeCell ref="C54:E54"/>
    <mergeCell ref="C55:E55"/>
    <mergeCell ref="C56:E56"/>
    <mergeCell ref="C63:E63"/>
    <mergeCell ref="C64:E64"/>
    <mergeCell ref="C65:E65"/>
    <mergeCell ref="C66:E66"/>
    <mergeCell ref="C57:E57"/>
    <mergeCell ref="C58:E58"/>
    <mergeCell ref="C59:E59"/>
    <mergeCell ref="C60:E60"/>
    <mergeCell ref="C61:E61"/>
    <mergeCell ref="C62:E62"/>
    <mergeCell ref="C51:E51"/>
    <mergeCell ref="C52:E52"/>
    <mergeCell ref="C44:E44"/>
    <mergeCell ref="C45:E45"/>
    <mergeCell ref="C46:E46"/>
  </mergeCells>
  <pageMargins left="0.7" right="0.7" top="0.78740157499999996" bottom="0.78740157499999996" header="0.3" footer="0.3"/>
  <pageSetup paperSize="9" scale="61"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CFF"/>
    <pageSetUpPr fitToPage="1"/>
  </sheetPr>
  <dimension ref="B2:G33"/>
  <sheetViews>
    <sheetView showGridLines="0" zoomScaleNormal="100" workbookViewId="0">
      <selection activeCell="C7" sqref="C7"/>
    </sheetView>
  </sheetViews>
  <sheetFormatPr baseColWidth="10" defaultColWidth="11.42578125" defaultRowHeight="12.75" x14ac:dyDescent="0.2"/>
  <cols>
    <col min="1" max="2" width="3.5703125" style="1" customWidth="1"/>
    <col min="3" max="3" width="30.5703125" style="1" customWidth="1"/>
    <col min="4" max="4" width="31.42578125" style="1" customWidth="1"/>
    <col min="5" max="5" width="60.5703125" style="1" customWidth="1"/>
    <col min="6" max="6" width="21.5703125" style="1" customWidth="1"/>
    <col min="7" max="7" width="3.5703125" style="1" customWidth="1"/>
    <col min="8" max="16384" width="11.42578125" style="1"/>
  </cols>
  <sheetData>
    <row r="2" spans="2:7" ht="18.75" customHeight="1" x14ac:dyDescent="0.2">
      <c r="B2" s="2"/>
      <c r="C2" s="3"/>
      <c r="D2" s="3"/>
      <c r="E2" s="3"/>
      <c r="F2" s="3"/>
      <c r="G2" s="4"/>
    </row>
    <row r="3" spans="2:7" ht="21" x14ac:dyDescent="0.2">
      <c r="B3" s="5"/>
      <c r="C3" s="15" t="s">
        <v>38</v>
      </c>
      <c r="D3" s="77"/>
      <c r="E3" s="77"/>
      <c r="F3" s="77"/>
      <c r="G3" s="7"/>
    </row>
    <row r="4" spans="2:7" x14ac:dyDescent="0.2">
      <c r="B4" s="5"/>
      <c r="C4" s="77"/>
      <c r="D4" s="77"/>
      <c r="E4" s="77"/>
      <c r="F4" s="77"/>
      <c r="G4" s="7"/>
    </row>
    <row r="5" spans="2:7" ht="15.75" x14ac:dyDescent="0.2">
      <c r="B5" s="5"/>
      <c r="C5" s="194" t="s">
        <v>87</v>
      </c>
      <c r="D5" s="195"/>
      <c r="E5" s="47"/>
      <c r="F5" s="48"/>
      <c r="G5" s="7"/>
    </row>
    <row r="6" spans="2:7" ht="25.5" x14ac:dyDescent="0.2">
      <c r="B6" s="5"/>
      <c r="C6" s="29" t="s">
        <v>24</v>
      </c>
      <c r="D6" s="29" t="s">
        <v>72</v>
      </c>
      <c r="E6" s="29" t="s">
        <v>18</v>
      </c>
      <c r="F6" s="50" t="s">
        <v>13</v>
      </c>
      <c r="G6" s="7"/>
    </row>
    <row r="7" spans="2:7" x14ac:dyDescent="0.2">
      <c r="B7" s="5"/>
      <c r="C7" s="51"/>
      <c r="D7" s="51"/>
      <c r="E7" s="51"/>
      <c r="F7" s="20"/>
      <c r="G7" s="7"/>
    </row>
    <row r="8" spans="2:7" x14ac:dyDescent="0.2">
      <c r="B8" s="5"/>
      <c r="C8" s="51"/>
      <c r="D8" s="51"/>
      <c r="E8" s="51"/>
      <c r="F8" s="20"/>
      <c r="G8" s="7"/>
    </row>
    <row r="9" spans="2:7" x14ac:dyDescent="0.2">
      <c r="B9" s="5"/>
      <c r="C9" s="51"/>
      <c r="D9" s="51"/>
      <c r="E9" s="51"/>
      <c r="F9" s="20"/>
      <c r="G9" s="7"/>
    </row>
    <row r="10" spans="2:7" x14ac:dyDescent="0.2">
      <c r="B10" s="5"/>
      <c r="C10" s="51"/>
      <c r="D10" s="51"/>
      <c r="E10" s="51"/>
      <c r="F10" s="20"/>
      <c r="G10" s="7"/>
    </row>
    <row r="11" spans="2:7" x14ac:dyDescent="0.2">
      <c r="B11" s="5"/>
      <c r="C11" s="51"/>
      <c r="D11" s="51"/>
      <c r="E11" s="51"/>
      <c r="F11" s="20"/>
      <c r="G11" s="7"/>
    </row>
    <row r="12" spans="2:7" x14ac:dyDescent="0.2">
      <c r="B12" s="5"/>
      <c r="C12" s="51"/>
      <c r="D12" s="51"/>
      <c r="E12" s="51"/>
      <c r="F12" s="20"/>
      <c r="G12" s="7"/>
    </row>
    <row r="13" spans="2:7" x14ac:dyDescent="0.2">
      <c r="B13" s="5"/>
      <c r="C13" s="51"/>
      <c r="D13" s="51"/>
      <c r="E13" s="51"/>
      <c r="F13" s="20"/>
      <c r="G13" s="7"/>
    </row>
    <row r="14" spans="2:7" x14ac:dyDescent="0.2">
      <c r="B14" s="5"/>
      <c r="C14" s="51"/>
      <c r="D14" s="51"/>
      <c r="E14" s="51"/>
      <c r="F14" s="20"/>
      <c r="G14" s="7"/>
    </row>
    <row r="15" spans="2:7" x14ac:dyDescent="0.2">
      <c r="B15" s="5"/>
      <c r="C15" s="51"/>
      <c r="D15" s="51"/>
      <c r="E15" s="51"/>
      <c r="F15" s="20"/>
      <c r="G15" s="7"/>
    </row>
    <row r="16" spans="2:7" x14ac:dyDescent="0.2">
      <c r="B16" s="5"/>
      <c r="C16" s="51"/>
      <c r="D16" s="51"/>
      <c r="E16" s="51"/>
      <c r="F16" s="20"/>
      <c r="G16" s="7"/>
    </row>
    <row r="17" spans="2:7" x14ac:dyDescent="0.2">
      <c r="B17" s="5"/>
      <c r="C17" s="51"/>
      <c r="D17" s="51"/>
      <c r="E17" s="51"/>
      <c r="F17" s="20"/>
      <c r="G17" s="7"/>
    </row>
    <row r="18" spans="2:7" x14ac:dyDescent="0.2">
      <c r="B18" s="5"/>
      <c r="C18" s="51"/>
      <c r="D18" s="51"/>
      <c r="E18" s="51"/>
      <c r="F18" s="20"/>
      <c r="G18" s="7"/>
    </row>
    <row r="19" spans="2:7" x14ac:dyDescent="0.2">
      <c r="B19" s="5"/>
      <c r="C19" s="51"/>
      <c r="D19" s="51"/>
      <c r="E19" s="51"/>
      <c r="F19" s="20"/>
      <c r="G19" s="7"/>
    </row>
    <row r="20" spans="2:7" x14ac:dyDescent="0.2">
      <c r="B20" s="5"/>
      <c r="C20" s="51"/>
      <c r="D20" s="51"/>
      <c r="E20" s="51"/>
      <c r="F20" s="20"/>
      <c r="G20" s="7"/>
    </row>
    <row r="21" spans="2:7" x14ac:dyDescent="0.2">
      <c r="B21" s="5"/>
      <c r="C21" s="51"/>
      <c r="D21" s="51"/>
      <c r="E21" s="51"/>
      <c r="F21" s="20"/>
      <c r="G21" s="7"/>
    </row>
    <row r="22" spans="2:7" x14ac:dyDescent="0.2">
      <c r="B22" s="5"/>
      <c r="C22" s="51"/>
      <c r="D22" s="51"/>
      <c r="E22" s="51"/>
      <c r="F22" s="20"/>
      <c r="G22" s="7"/>
    </row>
    <row r="23" spans="2:7" x14ac:dyDescent="0.2">
      <c r="B23" s="5"/>
      <c r="C23" s="51"/>
      <c r="D23" s="51"/>
      <c r="E23" s="51"/>
      <c r="F23" s="20"/>
      <c r="G23" s="7"/>
    </row>
    <row r="24" spans="2:7" x14ac:dyDescent="0.2">
      <c r="B24" s="5"/>
      <c r="C24" s="51"/>
      <c r="D24" s="51"/>
      <c r="E24" s="51"/>
      <c r="F24" s="20"/>
      <c r="G24" s="7"/>
    </row>
    <row r="25" spans="2:7" x14ac:dyDescent="0.2">
      <c r="B25" s="5"/>
      <c r="C25" s="51"/>
      <c r="D25" s="51"/>
      <c r="E25" s="51"/>
      <c r="F25" s="20"/>
      <c r="G25" s="7"/>
    </row>
    <row r="26" spans="2:7" x14ac:dyDescent="0.2">
      <c r="B26" s="5"/>
      <c r="C26" s="51"/>
      <c r="D26" s="51"/>
      <c r="E26" s="51"/>
      <c r="F26" s="20"/>
      <c r="G26" s="7"/>
    </row>
    <row r="27" spans="2:7" x14ac:dyDescent="0.2">
      <c r="B27" s="5"/>
      <c r="C27" s="25"/>
      <c r="D27" s="25"/>
      <c r="E27" s="25"/>
      <c r="F27" s="26"/>
      <c r="G27" s="7"/>
    </row>
    <row r="28" spans="2:7" ht="15.75" x14ac:dyDescent="0.2">
      <c r="B28" s="5"/>
      <c r="C28" s="21"/>
      <c r="D28" s="21"/>
      <c r="E28" s="42" t="s">
        <v>14</v>
      </c>
      <c r="F28" s="43">
        <f>ROUND(SUM(F7:F26),2)</f>
        <v>0</v>
      </c>
      <c r="G28" s="7"/>
    </row>
    <row r="29" spans="2:7" ht="18.75" customHeight="1" x14ac:dyDescent="0.2">
      <c r="B29" s="11"/>
      <c r="C29" s="10"/>
      <c r="D29" s="10"/>
      <c r="E29" s="10"/>
      <c r="F29" s="10"/>
      <c r="G29" s="13"/>
    </row>
    <row r="31" spans="2:7" x14ac:dyDescent="0.2">
      <c r="B31" s="2"/>
      <c r="C31" s="3"/>
      <c r="D31" s="3"/>
      <c r="E31" s="3"/>
      <c r="F31" s="3"/>
      <c r="G31" s="4"/>
    </row>
    <row r="32" spans="2:7" ht="61.5" customHeight="1" x14ac:dyDescent="0.2">
      <c r="B32" s="5"/>
      <c r="C32" s="172" t="s">
        <v>76</v>
      </c>
      <c r="D32" s="172"/>
      <c r="E32" s="172"/>
      <c r="F32" s="172"/>
      <c r="G32" s="7"/>
    </row>
    <row r="33" spans="2:7" x14ac:dyDescent="0.2">
      <c r="B33" s="11"/>
      <c r="C33" s="10"/>
      <c r="D33" s="10"/>
      <c r="E33" s="10"/>
      <c r="F33" s="10"/>
      <c r="G33" s="13"/>
    </row>
  </sheetData>
  <sheetProtection algorithmName="SHA-512" hashValue="ucTQotxcKdiBX2SAwamcHOUzjMQkvsUCB2G8iOgPJ0lPwRXzAmgF2wbFh7Og0PRYCjjSmD/R7AZfD5D+SR4S6A==" saltValue="/YSnjP7Vg7TU6adaUyqkyA==" spinCount="100000" sheet="1" selectLockedCells="1"/>
  <mergeCells count="2">
    <mergeCell ref="C32:F32"/>
    <mergeCell ref="C5:D5"/>
  </mergeCells>
  <pageMargins left="0.7" right="0.7" top="0.78740157499999996" bottom="0.78740157499999996" header="0.3" footer="0.3"/>
  <pageSetup paperSize="9" scale="61"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40</v>
      </c>
      <c r="D3" s="77"/>
      <c r="E3" s="7"/>
    </row>
    <row r="4" spans="2:5" x14ac:dyDescent="0.2">
      <c r="B4" s="5"/>
      <c r="C4" s="77"/>
      <c r="D4" s="77"/>
      <c r="E4" s="7"/>
    </row>
    <row r="5" spans="2:5" ht="25.5" x14ac:dyDescent="0.2">
      <c r="B5" s="5"/>
      <c r="C5" s="29" t="s">
        <v>44</v>
      </c>
      <c r="D5" s="50" t="s">
        <v>52</v>
      </c>
      <c r="E5" s="7"/>
    </row>
    <row r="6" spans="2:5" x14ac:dyDescent="0.2">
      <c r="B6" s="5"/>
      <c r="C6" s="67" t="s">
        <v>51</v>
      </c>
      <c r="D6" s="20"/>
      <c r="E6" s="7"/>
    </row>
    <row r="7" spans="2:5" x14ac:dyDescent="0.2">
      <c r="B7" s="5"/>
      <c r="C7" s="25"/>
      <c r="D7" s="26"/>
      <c r="E7" s="7"/>
    </row>
    <row r="8" spans="2:5" ht="15.75" x14ac:dyDescent="0.2">
      <c r="B8" s="5"/>
      <c r="C8" s="42" t="s">
        <v>14</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72" t="s">
        <v>73</v>
      </c>
      <c r="D12" s="172"/>
      <c r="E12" s="7"/>
    </row>
    <row r="13" spans="2:5" x14ac:dyDescent="0.2">
      <c r="B13" s="11"/>
      <c r="C13" s="10"/>
      <c r="D13" s="10"/>
      <c r="E13" s="13"/>
    </row>
  </sheetData>
  <sheetProtection algorithmName="SHA-512" hashValue="wbawqCGU7czhi4fgzD4ITrAy+c8q1tkrXJeuuWcP4pNG7cFbaORTY5Kaa/g8ka04zH7oJ97D68MXlWREFGPVjg==" saltValue="N5iITlAGOC3Pl/i7ub2p/A=="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I2" sqref="I2"/>
    </sheetView>
  </sheetViews>
  <sheetFormatPr baseColWidth="10" defaultColWidth="11.42578125" defaultRowHeight="12.75" x14ac:dyDescent="0.2"/>
  <cols>
    <col min="1" max="1" width="11.42578125" style="79" customWidth="1"/>
    <col min="2" max="16384" width="11.42578125" style="79"/>
  </cols>
  <sheetData>
    <row r="1" spans="1:13" ht="210.75" customHeight="1" x14ac:dyDescent="0.2">
      <c r="A1" s="202" t="s">
        <v>74</v>
      </c>
      <c r="B1" s="203"/>
      <c r="C1" s="203"/>
      <c r="D1" s="203"/>
      <c r="E1" s="203"/>
      <c r="F1" s="203"/>
      <c r="G1" s="203"/>
      <c r="H1" s="204"/>
      <c r="I1" s="205" t="s">
        <v>111</v>
      </c>
      <c r="J1" s="206"/>
      <c r="K1" s="206"/>
      <c r="L1" s="206"/>
      <c r="M1" s="207"/>
    </row>
    <row r="2" spans="1:13" x14ac:dyDescent="0.2">
      <c r="A2" s="80"/>
      <c r="B2" s="81"/>
      <c r="C2" s="81"/>
      <c r="D2" s="81"/>
      <c r="E2" s="81"/>
      <c r="F2" s="81"/>
      <c r="G2" s="81"/>
      <c r="H2" s="81"/>
    </row>
  </sheetData>
  <sheetProtection algorithmName="SHA-512" hashValue="SkhOwLkoJn0hQ4pE2DrhonrAfKRCZfZN01REFO9qBU1r6+VfiRgOMCBHpQemIml4J/69BH6sSF1QYyGZdA4UDw==" saltValue="jzTXvb093vH+rpThxhxGLg=="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68" bestFit="1" customWidth="1"/>
    <col min="2" max="2" width="20.42578125" style="68" bestFit="1" customWidth="1"/>
    <col min="3" max="3" width="0" style="68" hidden="1" customWidth="1"/>
    <col min="4" max="16384" width="11.42578125" style="68"/>
  </cols>
  <sheetData>
    <row r="1" spans="1:4" x14ac:dyDescent="0.2">
      <c r="A1" s="68" t="s">
        <v>95</v>
      </c>
      <c r="B1" s="68" t="s">
        <v>68</v>
      </c>
      <c r="C1" s="68" t="s">
        <v>69</v>
      </c>
      <c r="D1" s="68" t="s">
        <v>77</v>
      </c>
    </row>
    <row r="2" spans="1:4" x14ac:dyDescent="0.2">
      <c r="A2" s="68" t="s">
        <v>65</v>
      </c>
      <c r="B2" s="68" t="s">
        <v>65</v>
      </c>
      <c r="C2" s="70">
        <v>43.4</v>
      </c>
      <c r="D2" s="72">
        <v>46.7</v>
      </c>
    </row>
    <row r="3" spans="1:4" x14ac:dyDescent="0.2">
      <c r="A3" s="68" t="s">
        <v>66</v>
      </c>
      <c r="B3" s="68" t="s">
        <v>66</v>
      </c>
      <c r="C3" s="70">
        <v>34.67</v>
      </c>
      <c r="D3" s="71">
        <v>37.31</v>
      </c>
    </row>
    <row r="4" spans="1:4" x14ac:dyDescent="0.2">
      <c r="A4" s="68" t="s">
        <v>75</v>
      </c>
      <c r="B4" s="68" t="s">
        <v>67</v>
      </c>
      <c r="C4" s="70">
        <v>32.93</v>
      </c>
      <c r="D4" s="71">
        <v>35.43</v>
      </c>
    </row>
    <row r="6" spans="1:4" x14ac:dyDescent="0.2">
      <c r="A6" s="68" t="s">
        <v>100</v>
      </c>
    </row>
    <row r="7" spans="1:4" x14ac:dyDescent="0.2">
      <c r="A7" s="68" t="s">
        <v>96</v>
      </c>
      <c r="B7" s="85">
        <v>100.54</v>
      </c>
    </row>
    <row r="8" spans="1:4" x14ac:dyDescent="0.2">
      <c r="A8" s="68" t="s">
        <v>97</v>
      </c>
      <c r="B8" s="85">
        <v>135.43</v>
      </c>
    </row>
    <row r="9" spans="1:4" x14ac:dyDescent="0.2">
      <c r="A9" s="68" t="s">
        <v>98</v>
      </c>
      <c r="B9" s="85">
        <v>101.93</v>
      </c>
    </row>
    <row r="10" spans="1:4" x14ac:dyDescent="0.2">
      <c r="A10" s="68" t="s">
        <v>99</v>
      </c>
      <c r="B10" s="85">
        <v>36.5</v>
      </c>
    </row>
    <row r="11" spans="1:4" x14ac:dyDescent="0.2">
      <c r="B11" s="85"/>
    </row>
    <row r="12" spans="1:4" x14ac:dyDescent="0.2">
      <c r="A12" s="68" t="s">
        <v>101</v>
      </c>
      <c r="B12" s="85"/>
    </row>
    <row r="13" spans="1:4" x14ac:dyDescent="0.2">
      <c r="A13" s="68" t="s">
        <v>102</v>
      </c>
      <c r="B13" s="85">
        <v>45.34</v>
      </c>
    </row>
    <row r="14" spans="1:4" x14ac:dyDescent="0.2">
      <c r="A14" s="68" t="s">
        <v>99</v>
      </c>
      <c r="B14" s="85">
        <v>36.5</v>
      </c>
    </row>
    <row r="15" spans="1:4" x14ac:dyDescent="0.2">
      <c r="B15" s="85"/>
    </row>
    <row r="16" spans="1:4" x14ac:dyDescent="0.2">
      <c r="A16" s="68" t="s">
        <v>103</v>
      </c>
      <c r="B16" s="85"/>
    </row>
    <row r="17" spans="1:2" x14ac:dyDescent="0.2">
      <c r="A17" s="68" t="s">
        <v>104</v>
      </c>
      <c r="B17" s="85">
        <v>67.680000000000007</v>
      </c>
    </row>
    <row r="18" spans="1:2" x14ac:dyDescent="0.2">
      <c r="A18" s="68" t="s">
        <v>99</v>
      </c>
      <c r="B18" s="85">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Budgetumschichtung</vt:lpstr>
      <vt:lpstr>Overview</vt:lpstr>
      <vt:lpstr>Projekteinnahmen</vt:lpstr>
      <vt:lpstr>a) Personalkosten</vt:lpstr>
      <vt:lpstr>b) Sachkosten</vt:lpstr>
      <vt:lpstr>c) Unteraufträge</vt:lpstr>
      <vt:lpstr>Indirekte Kosten</vt:lpstr>
      <vt:lpstr>Kalkulation indirekte Kosten</vt:lpstr>
      <vt:lpstr>Ergänzung SCO</vt:lpstr>
      <vt:lpstr>'a) Personalkosten'!Druckbereich</vt:lpstr>
      <vt:lpstr>'b) Sachkosten'!Druckbereich</vt:lpstr>
      <vt:lpstr>Budgetumschichtung!Druckbereich</vt:lpstr>
      <vt:lpstr>'c) Unteraufträge'!Druckbereich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