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O:\Team Projektförderungen\Arbeitsordner\EU-Fonds\05_AMIF\13_ AMIF 2022 - Sonderaufruf\06_Vorlagen\04. Budgetänderung_Budgetumschichtung\"/>
    </mc:Choice>
  </mc:AlternateContent>
  <xr:revisionPtr revIDLastSave="0" documentId="13_ncr:1_{1983815F-28C6-4B4E-A265-9F28D85ED78F}" xr6:coauthVersionLast="47" xr6:coauthVersionMax="47" xr10:uidLastSave="{00000000-0000-0000-0000-000000000000}"/>
  <workbookProtection workbookPassword="EEBC" lockStructure="1"/>
  <bookViews>
    <workbookView xWindow="2370" yWindow="555" windowWidth="25095" windowHeight="14910" xr2:uid="{00000000-000D-0000-FFFF-FFFF00000000}"/>
  </bookViews>
  <sheets>
    <sheet name="Budgetumschichtung" sheetId="1" r:id="rId1"/>
    <sheet name="Overview" sheetId="2" r:id="rId2"/>
    <sheet name="Projekteinnahmen" sheetId="3" r:id="rId3"/>
    <sheet name="a) Personalkosten" sheetId="4" r:id="rId4"/>
    <sheet name="b) Sachkosten" sheetId="5" r:id="rId5"/>
    <sheet name="c) Unteraufträge" sheetId="6" r:id="rId6"/>
    <sheet name="Indirekte Kosten" sheetId="7" r:id="rId7"/>
    <sheet name="Kalkulation indirekte Kosten" sheetId="8" r:id="rId8"/>
  </sheets>
  <externalReferences>
    <externalReference r:id="rId9"/>
  </externalReferences>
  <definedNames>
    <definedName name="_xlnm._FilterDatabase" localSheetId="7" hidden="1">'Kalkulation indirekte Kosten'!#REF!</definedName>
    <definedName name="A_Ja_Nein_Liste">[1]sysAuswahl!$A$5:$A$6</definedName>
    <definedName name="A_Ja_Nein_Rev">[1]sysAuswahl!$F$5:$G$7</definedName>
    <definedName name="A_Ja_Nein_Wert">[1]sysAuswahl!$C$5:$D$7</definedName>
    <definedName name="A_MASSN_Liste">[1]sysAuswahl!$A$23:$A$31</definedName>
    <definedName name="A_MASSN_Rev">[1]sysAuswahl!$F$23:$G$32</definedName>
    <definedName name="A_MASSN_Wert">[1]sysAuswahl!$C$23:$D$32</definedName>
    <definedName name="A_ProjArt_Liste">[1]sysAuswahl!$A$14:$A$16</definedName>
    <definedName name="_xlnm.Print_Area" localSheetId="3">'a) Personalkosten'!$C$3:$I$65</definedName>
    <definedName name="_xlnm.Print_Area" localSheetId="4">'b) Sachkosten'!$C$3:$G$71</definedName>
    <definedName name="_xlnm.Print_Area" localSheetId="0">Budgetumschichtung!$C$3:$J$30</definedName>
    <definedName name="_xlnm.Print_Area" localSheetId="5">'c) Unteraufträge'!$C$3:$F$28</definedName>
    <definedName name="_xlnm.Print_Area" localSheetId="6">'Indirekte Kosten'!$C$3:$D$8</definedName>
    <definedName name="_xlnm.Print_Area" localSheetId="1">Overview!$C$3:$G$35</definedName>
    <definedName name="_xlnm.Print_Area" localSheetId="2">Projekteinnahmen!$C$3:$E$52</definedName>
    <definedName name="F_FondsBez">[1]Eingabe_1_bis_4!$F$15</definedName>
    <definedName name="F_Massnahme">[1]Eingabe_1_bis_4!$F$19</definedName>
    <definedName name="F_MONSYS_Aktenzeichen">[1]Eingabe_1_bis_4!$F$7</definedName>
    <definedName name="F_MONSYS_Eingangsdatum">[1]Eingabe_1_bis_4!$F$5</definedName>
    <definedName name="F_MONSYS_eingegangenBei">[1]Eingabe_1_bis_4!$F$4</definedName>
    <definedName name="F_MONSYS_FassungVom">[1]Eingabe_1_bis_4!$F$6</definedName>
    <definedName name="F_MONSYS_Projektcode">[1]Eingabe_1_bis_4!$F$9</definedName>
    <definedName name="F_MONSYS_Vertragsnummer">[1]Eingabe_1_bis_4!$F$8</definedName>
    <definedName name="F_PA1_Ansprech">[1]Eingabe_5!$F$20</definedName>
    <definedName name="F_PA1_Email">[1]Eingabe_5!$F$26</definedName>
    <definedName name="F_PA1_Fax">[1]Eingabe_5!$F$24</definedName>
    <definedName name="F_PA1_Telefon">[1]Eingabe_5!$F$22</definedName>
    <definedName name="F_PA2_Ansprech">[1]Eingabe_5!$F$44</definedName>
    <definedName name="F_PA2_Email">[1]Eingabe_5!$F$50</definedName>
    <definedName name="F_PA2_Fax">[1]Eingabe_5!$F$48</definedName>
    <definedName name="F_PA2_Telefon">[1]Eingabe_5!$F$46</definedName>
    <definedName name="F_PK_KACode_L00">[1]Eingabe_6!$F$48</definedName>
    <definedName name="F_PK_KACode_L01">[1]Eingabe_6!$F$52</definedName>
    <definedName name="F_PK_KACode_L02">[1]Eingabe_6!$F$56</definedName>
    <definedName name="F_PK_KACode_L03">[1]Eingabe_6!$F$60</definedName>
    <definedName name="F_PK_KACode_L04">[1]Eingabe_6!$F$64</definedName>
    <definedName name="F_PK_KACode_L05">[1]Eingabe_6!$F$68</definedName>
    <definedName name="F_PK_KACode_L06">[1]Eingabe_6!$F$72</definedName>
    <definedName name="F_PK_KACode_L07">[1]Eingabe_6!$F$76</definedName>
    <definedName name="F_PK_KACode_L08">[1]Eingabe_6!$F$80</definedName>
    <definedName name="F_PK_KACode_L09">[1]Eingabe_6!$F$84</definedName>
    <definedName name="F_PK_PK_Notiz_L00">[1]Eingabe_6!$F$50</definedName>
    <definedName name="F_PK_PK_Notiz_L01">[1]Eingabe_6!$F$54</definedName>
    <definedName name="F_PK_PK_Notiz_L02">[1]Eingabe_6!$F$58</definedName>
    <definedName name="F_PK_PK_Notiz_L03">[1]Eingabe_6!$F$62</definedName>
    <definedName name="F_PK_PK_Notiz_L04">[1]Eingabe_6!$F$66</definedName>
    <definedName name="F_PK_PK_Notiz_L05">[1]Eingabe_6!$F$70</definedName>
    <definedName name="F_PK_PK_Notiz_L06">[1]Eingabe_6!$F$74</definedName>
    <definedName name="F_PK_PK_Notiz_L07">[1]Eingabe_6!$F$78</definedName>
    <definedName name="F_PK_PK_Notiz_L08">[1]Eingabe_6!$F$82</definedName>
    <definedName name="F_PK_PK_Notiz_L09">[1]Eingabe_6!$F$86</definedName>
    <definedName name="F_PK_Z01">[1]Eingabe_6!$F$34</definedName>
    <definedName name="F_PK_Z02">[1]Eingabe_6!$F$36</definedName>
    <definedName name="F_PK_Z03">[1]Eingabe_6!$F$38</definedName>
    <definedName name="F_PK_Z04">[1]Eingabe_6!$F$40</definedName>
    <definedName name="F_PR_AZVFS">[1]Eingabe_1_bis_4!$F$25</definedName>
    <definedName name="F_PR_FEAnsprech">[1]Eingabe_1_bis_4!$F$71</definedName>
    <definedName name="F_PR_FEAnsprech_Email">[1]Eingabe_1_bis_4!$F$77</definedName>
    <definedName name="F_PR_FEAnsprech_Fax">[1]Eingabe_1_bis_4!$F$75</definedName>
    <definedName name="F_PR_FEAnsprech_Telefon">[1]Eingabe_1_bis_4!$F$73</definedName>
    <definedName name="F_PR_FEBLZ">[1]Eingabe_1_bis_4!$F$87</definedName>
    <definedName name="F_PR_FEKontonr">[1]Eingabe_1_bis_4!$F$85</definedName>
    <definedName name="F_PR_FeMWST">[1]Eingabe_1_bis_4!$F$61</definedName>
    <definedName name="F_PR_FEZeichBerecht">[1]Eingabe_1_bis_4!$F$57</definedName>
    <definedName name="F_PR_Grenzland">[1]Eingabe_1_bis_4!$F$67</definedName>
    <definedName name="F_PR_Link">[1]Eingabe_1_bis_4!$F$81</definedName>
    <definedName name="F_PR_Projdf_anf">[1]Eingabe_6!$F$7</definedName>
    <definedName name="F_PR_Projdf_end">[1]Eingabe_6!$F$9</definedName>
    <definedName name="F_PR_Projektbeschreibung1">[1]Eingabe_6!$F$27</definedName>
    <definedName name="F_PR_Projektbeschreibung2">[1]Eingabe_6!$F$28</definedName>
    <definedName name="F_PR_Projinfo">[1]Eingabe_6!$F$25</definedName>
    <definedName name="F_PR_Projtitel">[1]Eingabe_1_bis_4!$F$23</definedName>
    <definedName name="F_PR_Standort">[1]Eingabe_6!$F$44</definedName>
    <definedName name="F_PR_Ziele">[1]Eingabe_6!$F$30</definedName>
    <definedName name="Maßnahmenbereich" localSheetId="4">#REF!</definedName>
    <definedName name="Maßnahmenbereich" localSheetId="0">#REF!</definedName>
    <definedName name="Maßnahmenbereich" localSheetId="5">#REF!</definedName>
    <definedName name="Maßnahmenbereich" localSheetId="1">#REF!</definedName>
    <definedName name="Maßnahmenbereich" localSheetId="2">#REF!</definedName>
    <definedName name="Maßnahmenbereich">#REF!</definedName>
    <definedName name="Version_Dok">[1]Version!$B$1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50" i="3" l="1"/>
  <c r="E36" i="3"/>
  <c r="E22" i="3"/>
  <c r="E13" i="3"/>
  <c r="E52" i="3" s="1"/>
  <c r="E8" i="3"/>
  <c r="D12" i="2" l="1"/>
  <c r="D11" i="2"/>
  <c r="D10" i="2"/>
  <c r="D9" i="2"/>
  <c r="D8" i="2"/>
  <c r="D7" i="2"/>
  <c r="F28" i="6" l="1"/>
  <c r="G69" i="5"/>
  <c r="G48" i="5"/>
  <c r="G33" i="5"/>
  <c r="F22" i="2" s="1"/>
  <c r="G23" i="1" s="1"/>
  <c r="G18" i="5"/>
  <c r="F21" i="2" s="1"/>
  <c r="H63" i="4"/>
  <c r="H38" i="4"/>
  <c r="F18" i="2" s="1"/>
  <c r="F34" i="2"/>
  <c r="F33" i="2"/>
  <c r="F32" i="2"/>
  <c r="F31" i="2"/>
  <c r="F30" i="2"/>
  <c r="F25" i="2"/>
  <c r="G26" i="1" s="1"/>
  <c r="H26" i="1" s="1"/>
  <c r="F23" i="2"/>
  <c r="G24" i="1" s="1"/>
  <c r="D13" i="2"/>
  <c r="I27" i="1"/>
  <c r="I26" i="1"/>
  <c r="D21" i="1"/>
  <c r="I21" i="1" s="1"/>
  <c r="D18" i="1"/>
  <c r="D30" i="1" s="1"/>
  <c r="D12" i="1"/>
  <c r="G71" i="5" l="1"/>
  <c r="F24" i="2"/>
  <c r="G25" i="1" s="1"/>
  <c r="F20" i="2"/>
  <c r="G21" i="1" s="1"/>
  <c r="H21" i="1" s="1"/>
  <c r="G22" i="1"/>
  <c r="H65" i="4"/>
  <c r="G19" i="1"/>
  <c r="F19" i="2"/>
  <c r="G20" i="1" s="1"/>
  <c r="F35" i="2"/>
  <c r="D17" i="1"/>
  <c r="F17" i="2" l="1"/>
  <c r="G34" i="2"/>
  <c r="G32" i="2"/>
  <c r="G30" i="2"/>
  <c r="B42" i="2" s="1"/>
  <c r="G35" i="2"/>
  <c r="G33" i="2"/>
  <c r="G31" i="2"/>
  <c r="D28" i="1"/>
  <c r="E26" i="2" l="1"/>
  <c r="G18" i="1"/>
  <c r="F16" i="2"/>
  <c r="E19" i="1"/>
  <c r="E18" i="1"/>
  <c r="E25" i="1"/>
  <c r="E23" i="1"/>
  <c r="E17" i="1"/>
  <c r="E28" i="1"/>
  <c r="E20" i="1"/>
  <c r="I28" i="1"/>
  <c r="E27" i="1"/>
  <c r="E26" i="1"/>
  <c r="E24" i="1"/>
  <c r="E22" i="1"/>
  <c r="E21" i="1"/>
  <c r="G17" i="1" l="1"/>
  <c r="H17" i="1" s="1"/>
  <c r="I17" i="1" s="1"/>
  <c r="G30" i="1"/>
  <c r="D6" i="7"/>
  <c r="D8" i="7" s="1"/>
  <c r="B33" i="1" s="1"/>
  <c r="H18" i="1"/>
  <c r="I18" i="1" s="1"/>
  <c r="B38" i="2" l="1"/>
  <c r="F26" i="2"/>
  <c r="G27" i="1" l="1"/>
  <c r="F27" i="2"/>
  <c r="H27" i="1" l="1"/>
  <c r="B35" i="1"/>
  <c r="G28" i="1"/>
  <c r="G25" i="2"/>
  <c r="G17" i="2"/>
  <c r="G20" i="2"/>
  <c r="G24" i="2"/>
  <c r="G23" i="2"/>
  <c r="G26" i="2"/>
  <c r="G18" i="2"/>
  <c r="B40" i="2"/>
  <c r="G19" i="2"/>
  <c r="G22" i="2"/>
  <c r="G27" i="2"/>
  <c r="G21" i="2"/>
  <c r="G16" i="2"/>
  <c r="H28" i="1" l="1"/>
</calcChain>
</file>

<file path=xl/sharedStrings.xml><?xml version="1.0" encoding="utf-8"?>
<sst xmlns="http://schemas.openxmlformats.org/spreadsheetml/2006/main" count="156" uniqueCount="96">
  <si>
    <t>Angaben zum Projekt</t>
  </si>
  <si>
    <t>Projektträger</t>
  </si>
  <si>
    <t>Projekttitel</t>
  </si>
  <si>
    <t>Projektnummer</t>
  </si>
  <si>
    <t>Maßnahme</t>
  </si>
  <si>
    <t>Laufzeit Beginn</t>
  </si>
  <si>
    <t>Laufzeit Ende</t>
  </si>
  <si>
    <t>Projektdauer (in Monaten)</t>
  </si>
  <si>
    <t>Projektausgaben</t>
  </si>
  <si>
    <t>Budget ursprünglich</t>
  </si>
  <si>
    <t>Anteil an
Gesamt-
kosten</t>
  </si>
  <si>
    <t>Budget
angepasst</t>
  </si>
  <si>
    <t>Änderung absolut</t>
  </si>
  <si>
    <t>Änderung in %</t>
  </si>
  <si>
    <t>Begründung der Änderung</t>
  </si>
  <si>
    <t>Direkte Kosten</t>
  </si>
  <si>
    <t>a) Personalkosten</t>
  </si>
  <si>
    <t>a.1) Angestellte</t>
  </si>
  <si>
    <t>a.2) Nicht-Angestellte</t>
  </si>
  <si>
    <t>b) Sachkosten</t>
  </si>
  <si>
    <t>b.1) Immobilien</t>
  </si>
  <si>
    <t>b.2) Reisekosten</t>
  </si>
  <si>
    <t>b.3) Zielgruppenspezifische Ausgaben</t>
  </si>
  <si>
    <t>b.4) Sonstige projektspezifische Ausgaben</t>
  </si>
  <si>
    <t>c) Unteraufträge</t>
  </si>
  <si>
    <t>Indirekte Kosten</t>
  </si>
  <si>
    <t>AUSGABEN GESAMT</t>
  </si>
  <si>
    <t>Projekteinnahmen</t>
  </si>
  <si>
    <t>a) Beitrag des AMIF</t>
  </si>
  <si>
    <t>c) Beitrag des Projektträgers und des/der Projektpartner/s (Eigenmittel)</t>
  </si>
  <si>
    <t>d) Beitrag anderer Organisationen</t>
  </si>
  <si>
    <t>EINNAHMEN GESAMT</t>
  </si>
  <si>
    <r>
      <rPr>
        <b/>
        <u/>
        <sz val="11"/>
        <rFont val="Arial"/>
        <family val="2"/>
      </rPr>
      <t>Ausfüllhilfe:</t>
    </r>
    <r>
      <rPr>
        <sz val="10"/>
        <rFont val="Arial"/>
        <family val="2"/>
      </rPr>
      <t xml:space="preserve">
Vom Projektträger sind nur die weißen Felder zu befüllen.</t>
    </r>
  </si>
  <si>
    <t>Betrag</t>
  </si>
  <si>
    <t>Anteil an Gesamtkosten</t>
  </si>
  <si>
    <t>Anteil an Personalkosten:</t>
  </si>
  <si>
    <t>Anteil an Gesamteinnahmen</t>
  </si>
  <si>
    <r>
      <rPr>
        <b/>
        <u/>
        <sz val="11"/>
        <rFont val="Arial"/>
        <family val="2"/>
      </rPr>
      <t>Ausfüllhilfe:</t>
    </r>
    <r>
      <rPr>
        <sz val="10"/>
        <rFont val="Arial"/>
        <family val="2"/>
      </rPr>
      <t xml:space="preserve">
Füllen Sie den Teil "Angaben zum Projekt" aus. Die Beträge und Prozente unter "Projektausgaben" und "Projekteinnahmen" befüllen sich automatisch durch Eingabe in den folgenden Tabellenblättern. Beachten Sie, dass am Ende </t>
    </r>
    <r>
      <rPr>
        <b/>
        <sz val="10"/>
        <rFont val="Arial"/>
        <family val="2"/>
      </rPr>
      <t>Ausgaben und Einnahmen gleich hoch sein</t>
    </r>
    <r>
      <rPr>
        <sz val="10"/>
        <rFont val="Arial"/>
        <family val="2"/>
      </rPr>
      <t xml:space="preserve"> </t>
    </r>
    <r>
      <rPr>
        <b/>
        <sz val="10"/>
        <rFont val="Arial"/>
        <family val="2"/>
      </rPr>
      <t>müssen</t>
    </r>
    <r>
      <rPr>
        <sz val="10"/>
        <rFont val="Arial"/>
        <family val="2"/>
      </rPr>
      <t xml:space="preserve"> und Sie diesbezügliche Korrekturen nur in den jeweiligen Tabellenblättern vornehmen können.
Tragen Sie zuerst die geplanten Projektausgaben – entsprechend ihrer Zuordnung – in die jeweiligen Tabellenblätter a) Personalkosten, b) Sachkosten und c) Unteraufträge ein (Eine kurze Erläuterung hierzu finden Sie am unteren Ende des jeweiligen Tabellenblatts. Eine detaillierte Darstellung diesbezüglich finden Sie im Kapitel „Förderbare Kosten“ in der „Sonderrichtlinie zur Abwicklung des AMIF“.).
Geben Sie anschließend an, mit welchen Projekteinnahmen Sie die Projektausgaben zu finanzieren planen. Der AMIF Anteil darf dabei 75% nicht übersteigen.
Nehmen Sie am Dokument keine Formatierungen vor.
Der Finanzplan ist zum Teil gesperrt, um Formatierungen und Formeln zu schützen.</t>
    </r>
  </si>
  <si>
    <t>AMIF</t>
  </si>
  <si>
    <t>SUMME AMIF</t>
  </si>
  <si>
    <t>SUMME Eigenmittel</t>
  </si>
  <si>
    <t>d) Beitrag anderer Organisationen (inkl. anderer öffentlicher Förderstellen)</t>
  </si>
  <si>
    <t>SUMME Beitrag anderer Organisationen</t>
  </si>
  <si>
    <t>GESAMTSUMME</t>
  </si>
  <si>
    <t>Bitte auswählen!</t>
  </si>
  <si>
    <t>BM.I</t>
  </si>
  <si>
    <t>BMEIA</t>
  </si>
  <si>
    <t>Funktion im Projekt</t>
  </si>
  <si>
    <t>Wochen-stunden  gesamt</t>
  </si>
  <si>
    <t>Wochen-stunden im Projekt</t>
  </si>
  <si>
    <t>Beschäftigt im Projekt in Monaten</t>
  </si>
  <si>
    <t>Gehaltsschema (Kollektivvertrag/Einstufung)</t>
  </si>
  <si>
    <t>voraussichtliche Gehaltskosten für Projekt</t>
  </si>
  <si>
    <t>SUMME Angestellte</t>
  </si>
  <si>
    <t>Honorar pro Stunde (Brutto)</t>
  </si>
  <si>
    <t>Gehaltskosten für Projekt</t>
  </si>
  <si>
    <t>SUMME Nicht-Angest.</t>
  </si>
  <si>
    <r>
      <rPr>
        <b/>
        <u/>
        <sz val="11"/>
        <rFont val="Arial"/>
        <family val="2"/>
      </rPr>
      <t>Ausfüllhilfe:</t>
    </r>
    <r>
      <rPr>
        <sz val="10"/>
        <rFont val="Arial"/>
        <family val="2"/>
      </rPr>
      <t xml:space="preserve">
Zu Personalkosten zählen:
• Personalkosten (Dienstgeberkosten) für Angestellte oder freie Dienstnehmer/innen (unter "Nicht-Angestellte") des Projektträgers und gegebenenfalls des/der Projektpartner/s, die eine unmittelbare Rolle im Projekt innehaben (jedenfalls die Projektleitung).
• in begründeten Ausnahmefällen aber auch Kosten für Personen, welche nicht in einem direkten Anstellungsverhältnis mit dem Förderungsnehmer stehen, sofern diese eine regelmäßige Kernleistung für das Projekt erbringen.
• Personalkosten für öffentlich Bedienstete (in diesem Fall bedarf es einer gesonderten Personalzuweisung, um Doppelverrechnungen zu Lasten öffentlicher Haushalte ausschließen zu können).</t>
    </r>
  </si>
  <si>
    <t>Bezeichnung der Räumlichkeiten</t>
  </si>
  <si>
    <t>Begründung der Projektrelevanz</t>
  </si>
  <si>
    <t>voraussichtliche Kosten</t>
  </si>
  <si>
    <t>SUMME Sachkosten</t>
  </si>
  <si>
    <t>Reisende/r</t>
  </si>
  <si>
    <r>
      <t xml:space="preserve">Art der Reisekosten
</t>
    </r>
    <r>
      <rPr>
        <sz val="8"/>
        <rFont val="Arial"/>
        <family val="2"/>
      </rPr>
      <t>(Fahrtkosten, Verpflegung, Übernachtung)</t>
    </r>
  </si>
  <si>
    <t>SUMME Reisekosten</t>
  </si>
  <si>
    <t>Bezeichnung der Anschaffung/ der Leistung</t>
  </si>
  <si>
    <t>SUMME Zielgruppenspezifische Ausgaben</t>
  </si>
  <si>
    <t>Bezeichnung der Anschaffung</t>
  </si>
  <si>
    <t>Anschaffungs-kosten</t>
  </si>
  <si>
    <t>Abschreibungs-dauer in Jahren</t>
  </si>
  <si>
    <t>SUMME Projektspezifische Ausgaben</t>
  </si>
  <si>
    <r>
      <rPr>
        <b/>
        <u/>
        <sz val="11"/>
        <rFont val="Arial"/>
        <family val="2"/>
      </rPr>
      <t>Ausfüllhilfe:</t>
    </r>
    <r>
      <rPr>
        <sz val="10"/>
        <rFont val="Arial"/>
        <family val="2"/>
      </rPr>
      <t xml:space="preserve">
In der Kostenkategorie Sachkosten können Ausgaben in den Bereichen Immobilien, Reisekosten, zielgruppenspezifische Ausgaben und sonstige projektspezifische Ausgaben geltend gemacht werden.
</t>
    </r>
    <r>
      <rPr>
        <b/>
        <sz val="10"/>
        <rFont val="Arial"/>
        <family val="2"/>
      </rPr>
      <t>IMMOBILIEN</t>
    </r>
    <r>
      <rPr>
        <sz val="10"/>
        <rFont val="Arial"/>
        <family val="2"/>
      </rPr>
      <t xml:space="preserve">
Budgetiert werden kann jener Anteil der Kosten der Anmietung (Miete bzw. Abschreibung und Betriebskosten), der der tatsächlichen Projektnutzung entspricht. Als Grundsatz gilt, dass die Räumlichkeiten, welche von direkt budgetierten Projektmitarbeiter/innen genutzt werden, jedenfalls direkt und die Räumlichkeiten, welche von indirekt budgetierten Projektmitarbeiter/innen genutzt werden, jedenfalls indirekt zu budgetieren sind.
Zu beachten ist insbesondere, dass interne Leistungsverrechnungen nicht förderfähig sind.
</t>
    </r>
    <r>
      <rPr>
        <b/>
        <sz val="10"/>
        <rFont val="Arial"/>
        <family val="2"/>
      </rPr>
      <t>REISEKOSTEN</t>
    </r>
    <r>
      <rPr>
        <sz val="10"/>
        <rFont val="Arial"/>
        <family val="2"/>
      </rPr>
      <t xml:space="preserve">
Hierunter fallen Fahrtkosten, Verpflegung und Aufenthaltskosten für sämtliche Personen, deren Reisetätigkeit für die Durchführung des Projekts notwendig ist.
</t>
    </r>
    <r>
      <rPr>
        <b/>
        <sz val="10"/>
        <rFont val="Arial"/>
        <family val="2"/>
      </rPr>
      <t>ZIELGRUPPENSPEZIFISCHE AUSGABEN</t>
    </r>
    <r>
      <rPr>
        <sz val="10"/>
        <rFont val="Arial"/>
        <family val="2"/>
      </rPr>
      <t xml:space="preserve">
Förderfähig sind Ausgaben, welche nachweislich für die Zielgruppe des Fonds laut Verordnung zur Einrichtung des Asyl-, Migrations- und Integrationsfonds – (EU) Nr. 516/2014 anfallen. Die Ausgaben müssen den jeweiligen Personen namentlich zugeordnet werden können. (Bsp.: Mietvorauszahlungen, Tickets für Eintritte, Fahrscheine, Aufwandsentschädigungen,…)
</t>
    </r>
    <r>
      <rPr>
        <b/>
        <sz val="10"/>
        <rFont val="Arial"/>
        <family val="2"/>
      </rPr>
      <t>SONSTIGE PROJEKTSPEZIFISCHE AUSGABEN</t>
    </r>
    <r>
      <rPr>
        <sz val="10"/>
        <rFont val="Arial"/>
        <family val="2"/>
      </rPr>
      <t xml:space="preserve">
Hierunter fallen sämtliche sonstige projektspezifische Ausgaben, wenn
• diese für die unmittelbare Durchführung des Projekts nachvollziehbar notwendig sind und nicht zur Infrastruktur zuzurechnen sind
• die jeweiligen Güter bzw. Kosten zu 100% dem Projekt zugerechnet werden können
Z.B. nicht-abschreibungspflichtige Sachkosten (etwa Verbrauchsgüter), GWG (geringwertige Wirtschaftsgüter), abschreibungspflichtige Sachkosten sowie Kosten für Öffentlichkeitsarbeit.</t>
    </r>
  </si>
  <si>
    <t>Leistungen, die an Dritte vergeben werden</t>
  </si>
  <si>
    <t>Bezeichnung der vergebenen Leistung</t>
  </si>
  <si>
    <r>
      <t xml:space="preserve">Unternehmen/Person,
</t>
    </r>
    <r>
      <rPr>
        <sz val="10"/>
        <rFont val="Arial"/>
        <family val="2"/>
      </rPr>
      <t>an das/die die Leistung vergeben wird</t>
    </r>
  </si>
  <si>
    <t>SUMME</t>
  </si>
  <si>
    <r>
      <rPr>
        <b/>
        <u/>
        <sz val="11"/>
        <rFont val="Arial"/>
        <family val="2"/>
      </rPr>
      <t>Ausfüllhilfe:</t>
    </r>
    <r>
      <rPr>
        <sz val="10"/>
        <rFont val="Arial"/>
        <family val="2"/>
      </rPr>
      <t xml:space="preserve">
Zu budgetieren sind hier Kosten für die Erbringung von Dienstleistungen im Zusammenhang mit Aufgaben, die für die Umsetzung des Projekts notwendig sind und die der/die Förderungsnehmer/in selbst nicht ausführen kann. Z.B. Honorare für Supervision, Dolmetsch-Tätigkeiten, etc.</t>
    </r>
  </si>
  <si>
    <t>Kostenart</t>
  </si>
  <si>
    <t>voraussichtliche Kosten laut Kalkulation</t>
  </si>
  <si>
    <t>Indirekte Kosten gesamt</t>
  </si>
  <si>
    <r>
      <rPr>
        <b/>
        <u/>
        <sz val="14"/>
        <rFont val="Arial"/>
        <family val="2"/>
      </rPr>
      <t xml:space="preserve">Kalkulation INDIREKTE KOSTEN </t>
    </r>
    <r>
      <rPr>
        <sz val="10"/>
        <rFont val="Arial"/>
        <family val="2"/>
      </rPr>
      <t xml:space="preserve">
Hier ist die voraussichtliche Höhe der indirekten Kosten zu kalkulieren. Die Art der Berechnung steht dem Antragsteller frei.
Beispielsweise können die erwarteten indirekten Kosten aufgelistet werden oder etwa eine Kalkulation auf Basis der Erfahrung vergangener Jahre vorgenommen werden.
Bei der Berechnung ist jedenfalls zu bedenken, dass die budgetierten Kosten projektbezogen sein müssen.
Die Berechnung muss jedenfalls nachvollziehbar sein.
Das Berechnungsergebnis ist im Tabellenblatt "Indirekte Kosten" als Summe einzutragen.</t>
    </r>
  </si>
  <si>
    <t>Anteil indirekte Kosten an Personalkosten</t>
  </si>
  <si>
    <r>
      <rPr>
        <b/>
        <u/>
        <sz val="11"/>
        <rFont val="Arial"/>
        <family val="2"/>
      </rPr>
      <t>Ausfüllhilfe:</t>
    </r>
    <r>
      <rPr>
        <sz val="10"/>
        <rFont val="Arial"/>
        <family val="2"/>
      </rPr>
      <t xml:space="preserve">
Hierunter fallen Ausgaben, welche nicht als spezifische, unmittelbar mit der Projektdurchführung zusammenhängende Kosten identifiziert werden können.
</t>
    </r>
    <r>
      <rPr>
        <b/>
        <sz val="10"/>
        <rFont val="Arial"/>
        <family val="2"/>
      </rPr>
      <t>Die indirekten Kosten wurden automatisch berechnet. Basis ist der Prozentsatz an den Personalkosten aus dem Finanzplan des Vertrages. Sollte sich bei der Kalkulation des Prozentsatzes etwas geändert haben, so können Sie im Tabellenblatt "Kalkulation indirekte Kosten" eine neue Kalkulation vornehmen und hier den automatisch berechneten Betrag überschreiben.</t>
    </r>
  </si>
  <si>
    <t>e) Sonstige Einnahmen des Projekts, Projekterlöse</t>
  </si>
  <si>
    <t>SUMME Sonstige Einnahmen, Projekterlöse</t>
  </si>
  <si>
    <t>b) Beitrag des BKA</t>
  </si>
  <si>
    <t>BKA</t>
  </si>
  <si>
    <t>SUMME BKA</t>
  </si>
  <si>
    <r>
      <rPr>
        <b/>
        <sz val="16"/>
        <rFont val="Arial"/>
        <family val="2"/>
      </rPr>
      <t>Budgetumschichtung</t>
    </r>
    <r>
      <rPr>
        <sz val="10"/>
        <rFont val="Arial"/>
        <family val="2"/>
      </rPr>
      <t xml:space="preserve">
SONDERAUFRUF 2022 "UKRAINE" im Asyl-, Migrations- und Integrationsfonds </t>
    </r>
  </si>
  <si>
    <r>
      <rPr>
        <b/>
        <u/>
        <sz val="10"/>
        <rFont val="Arial"/>
        <family val="2"/>
      </rPr>
      <t>Zu den indirekten Kosten zählen z.B.:</t>
    </r>
    <r>
      <rPr>
        <sz val="10"/>
        <rFont val="Arial"/>
        <family val="2"/>
      </rPr>
      <t xml:space="preserve">
Indirekte Personalkosten
Indirekte Immobilien (für indirektes Projektpersonal)
Fortbildungkosten (für direktes Projektpersonal)
Sämtliche Kosten für Infrastruktur (inklusive laufender Kosten)
Reinigungskosten
Instandhaltung (für direkte und indirekte Räumlichkeiten)
Sämtliche Aufwendungen für Büromaterial
Telekommunikationskosten
Versicherungsaufwand</t>
    </r>
  </si>
  <si>
    <t>Art der Kosten (Miete, BK, Energie, AfA)</t>
  </si>
  <si>
    <r>
      <rPr>
        <b/>
        <sz val="16"/>
        <rFont val="Arial"/>
        <family val="2"/>
      </rPr>
      <t>Finanzplan Overview nach Budgetumschichtung</t>
    </r>
    <r>
      <rPr>
        <sz val="10"/>
        <rFont val="Arial"/>
        <family val="2"/>
      </rPr>
      <t xml:space="preserve">
SONDERAUFRUF 2022 "UKRAINE" im Asyl-, Migrations- und Integrationsfonds </t>
    </r>
  </si>
  <si>
    <t>Datum der Antragstellung</t>
  </si>
  <si>
    <t>I2: Vorbereitende Maßnahmen zur Arbeitsmarktintegration</t>
  </si>
  <si>
    <t>I1: Sprache und Bildung</t>
  </si>
  <si>
    <t>I3: Starthilfe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</si>
</sst>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 #,##0.00_-;\-&quot;€&quot;\ * #,##0.00_-;_-&quot;€&quot;\ * &quot;-&quot;??_-;_-@_-"/>
    <numFmt numFmtId="164" formatCode="0.0"/>
  </numFmts>
  <fonts count="22" x14ac:knownFonts="1">
    <font>
      <sz val="10"/>
      <name val="Arial"/>
      <family val="2"/>
    </font>
    <font>
      <sz val="10"/>
      <name val="Arial"/>
      <family val="2"/>
    </font>
    <font>
      <b/>
      <sz val="16"/>
      <name val="Arial"/>
      <family val="2"/>
    </font>
    <font>
      <b/>
      <sz val="11"/>
      <color theme="0"/>
      <name val="Arial"/>
      <family val="2"/>
    </font>
    <font>
      <b/>
      <sz val="10"/>
      <name val="Arial"/>
      <family val="2"/>
    </font>
    <font>
      <b/>
      <sz val="8"/>
      <color theme="0"/>
      <name val="Arial"/>
      <family val="2"/>
    </font>
    <font>
      <b/>
      <sz val="11"/>
      <name val="Arial"/>
      <family val="2"/>
    </font>
    <font>
      <sz val="8"/>
      <name val="Arial"/>
      <family val="2"/>
    </font>
    <font>
      <b/>
      <sz val="12"/>
      <name val="Arial"/>
      <family val="2"/>
    </font>
    <font>
      <b/>
      <sz val="10"/>
      <color rgb="FFFF0000"/>
      <name val="Arial"/>
      <family val="2"/>
    </font>
    <font>
      <b/>
      <u/>
      <sz val="11"/>
      <name val="Arial"/>
      <family val="2"/>
    </font>
    <font>
      <sz val="10"/>
      <color rgb="FFDDDDDD"/>
      <name val="Arial"/>
      <family val="2"/>
    </font>
    <font>
      <sz val="10"/>
      <color theme="0" tint="-0.14999847407452621"/>
      <name val="Arial"/>
      <family val="2"/>
    </font>
    <font>
      <sz val="11"/>
      <color indexed="8"/>
      <name val="Calibri"/>
      <family val="2"/>
    </font>
    <font>
      <sz val="11"/>
      <color indexed="9"/>
      <name val="Calibri"/>
      <family val="2"/>
    </font>
    <font>
      <b/>
      <sz val="22"/>
      <name val="Arial"/>
      <family val="2"/>
    </font>
    <font>
      <sz val="9"/>
      <color theme="4" tint="-0.499984740745262"/>
      <name val="Arial"/>
      <family val="2"/>
    </font>
    <font>
      <sz val="11"/>
      <name val="Arial"/>
      <family val="2"/>
    </font>
    <font>
      <b/>
      <sz val="14"/>
      <name val="Arial"/>
      <family val="2"/>
    </font>
    <font>
      <b/>
      <sz val="12"/>
      <color theme="0"/>
      <name val="Arial"/>
      <family val="2"/>
    </font>
    <font>
      <b/>
      <u/>
      <sz val="14"/>
      <name val="Arial"/>
      <family val="2"/>
    </font>
    <font>
      <b/>
      <u/>
      <sz val="10"/>
      <name val="Arial"/>
      <family val="2"/>
    </font>
  </fonts>
  <fills count="19">
    <fill>
      <patternFill patternType="none"/>
    </fill>
    <fill>
      <patternFill patternType="gray125"/>
    </fill>
    <fill>
      <patternFill patternType="solid">
        <fgColor rgb="FFDDDDDD"/>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rgb="FF003870"/>
        <bgColor indexed="64"/>
      </patternFill>
    </fill>
    <fill>
      <patternFill patternType="solid">
        <fgColor rgb="FFD9ECFF"/>
        <bgColor indexed="64"/>
      </patternFill>
    </fill>
  </fills>
  <borders count="1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s>
  <cellStyleXfs count="23">
    <xf numFmtId="0" fontId="0" fillId="0" borderId="0"/>
    <xf numFmtId="44" fontId="1" fillId="0" borderId="0" applyFont="0" applyFill="0" applyBorder="0" applyAlignment="0" applyProtection="0"/>
    <xf numFmtId="9" fontId="1" fillId="0" borderId="0" applyFont="0" applyFill="0" applyBorder="0" applyAlignment="0" applyProtection="0"/>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6" borderId="0" applyNumberFormat="0" applyBorder="0" applyAlignment="0" applyProtection="0"/>
    <xf numFmtId="0" fontId="13" fillId="9" borderId="0" applyNumberFormat="0" applyBorder="0" applyAlignment="0" applyProtection="0"/>
    <xf numFmtId="0" fontId="13" fillId="12" borderId="0" applyNumberFormat="0" applyBorder="0" applyAlignment="0" applyProtection="0"/>
    <xf numFmtId="0" fontId="14" fillId="13" borderId="0" applyNumberFormat="0" applyBorder="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44" fontId="1" fillId="0" borderId="0" applyFont="0" applyFill="0" applyBorder="0" applyAlignment="0" applyProtection="0"/>
    <xf numFmtId="0" fontId="1" fillId="0" borderId="0"/>
  </cellStyleXfs>
  <cellXfs count="185">
    <xf numFmtId="0" fontId="0" fillId="0" borderId="0" xfId="0"/>
    <xf numFmtId="0" fontId="0" fillId="0" borderId="1" xfId="0" applyFill="1" applyBorder="1" applyAlignment="1" applyProtection="1">
      <alignment vertical="center" wrapText="1"/>
    </xf>
    <xf numFmtId="0" fontId="0" fillId="0" borderId="2" xfId="0" applyFill="1" applyBorder="1" applyAlignment="1" applyProtection="1">
      <alignment vertical="center" wrapText="1"/>
    </xf>
    <xf numFmtId="0" fontId="0" fillId="0" borderId="2" xfId="0" applyNumberFormat="1" applyFill="1" applyBorder="1" applyAlignment="1" applyProtection="1">
      <alignment horizontal="left" vertical="center" wrapText="1"/>
    </xf>
    <xf numFmtId="0" fontId="0" fillId="0" borderId="3" xfId="0" applyFill="1" applyBorder="1" applyAlignment="1" applyProtection="1">
      <alignment vertical="center" wrapText="1"/>
    </xf>
    <xf numFmtId="0" fontId="0" fillId="2" borderId="0" xfId="0" applyFill="1" applyAlignment="1" applyProtection="1">
      <alignment vertical="center" wrapText="1"/>
    </xf>
    <xf numFmtId="0" fontId="0" fillId="0" borderId="4" xfId="0" applyFill="1" applyBorder="1" applyAlignment="1" applyProtection="1">
      <alignment vertical="center" wrapText="1"/>
    </xf>
    <xf numFmtId="0" fontId="0" fillId="0" borderId="5" xfId="0" applyFill="1" applyBorder="1" applyAlignment="1" applyProtection="1">
      <alignment vertical="center" wrapText="1"/>
    </xf>
    <xf numFmtId="0" fontId="0" fillId="0" borderId="0" xfId="0" applyFill="1" applyBorder="1" applyAlignment="1" applyProtection="1">
      <alignment vertical="center" wrapText="1"/>
    </xf>
    <xf numFmtId="0" fontId="0" fillId="0" borderId="0" xfId="0" applyNumberFormat="1" applyFill="1" applyBorder="1" applyAlignment="1" applyProtection="1">
      <alignment horizontal="left" vertical="center" wrapText="1"/>
    </xf>
    <xf numFmtId="0" fontId="5" fillId="0" borderId="8" xfId="0" applyFont="1" applyFill="1" applyBorder="1" applyAlignment="1" applyProtection="1">
      <alignment horizontal="right" vertical="center" wrapText="1"/>
    </xf>
    <xf numFmtId="9" fontId="6" fillId="0" borderId="8" xfId="2" applyFont="1" applyFill="1" applyBorder="1" applyAlignment="1" applyProtection="1">
      <alignment vertical="center" wrapText="1"/>
    </xf>
    <xf numFmtId="0" fontId="1" fillId="0" borderId="6" xfId="0" applyNumberFormat="1" applyFont="1" applyFill="1" applyBorder="1" applyAlignment="1" applyProtection="1">
      <alignment horizontal="left" vertical="center" wrapText="1"/>
      <protection locked="0"/>
    </xf>
    <xf numFmtId="9" fontId="4" fillId="0" borderId="8" xfId="2" applyFont="1" applyFill="1" applyBorder="1" applyAlignment="1" applyProtection="1">
      <alignment vertical="center" wrapText="1"/>
    </xf>
    <xf numFmtId="44" fontId="7" fillId="0" borderId="6" xfId="0" applyNumberFormat="1" applyFont="1" applyFill="1" applyBorder="1" applyAlignment="1" applyProtection="1">
      <alignment vertical="center" wrapText="1"/>
      <protection locked="0"/>
    </xf>
    <xf numFmtId="9" fontId="7" fillId="0" borderId="8" xfId="2" applyFont="1" applyFill="1" applyBorder="1" applyAlignment="1" applyProtection="1">
      <alignment vertical="center" wrapText="1"/>
    </xf>
    <xf numFmtId="44" fontId="4" fillId="0" borderId="6" xfId="0" applyNumberFormat="1" applyFont="1" applyFill="1" applyBorder="1" applyAlignment="1" applyProtection="1">
      <alignment vertical="center" wrapText="1"/>
      <protection locked="0"/>
    </xf>
    <xf numFmtId="44" fontId="6" fillId="0" borderId="6" xfId="0" applyNumberFormat="1" applyFont="1" applyFill="1" applyBorder="1" applyAlignment="1" applyProtection="1">
      <alignment vertical="center" wrapText="1"/>
      <protection locked="0"/>
    </xf>
    <xf numFmtId="9" fontId="8" fillId="0" borderId="8" xfId="2" applyFont="1" applyFill="1" applyBorder="1" applyAlignment="1" applyProtection="1">
      <alignment vertical="center" wrapText="1"/>
    </xf>
    <xf numFmtId="0" fontId="9" fillId="0" borderId="9" xfId="0" applyFont="1" applyFill="1" applyBorder="1" applyAlignment="1" applyProtection="1">
      <alignment vertical="center"/>
    </xf>
    <xf numFmtId="0" fontId="0" fillId="0" borderId="9" xfId="0" applyFill="1" applyBorder="1" applyAlignment="1" applyProtection="1">
      <alignment vertical="center" wrapText="1"/>
    </xf>
    <xf numFmtId="0" fontId="0" fillId="0" borderId="0" xfId="0" applyFill="1" applyAlignment="1" applyProtection="1">
      <alignment vertical="center" wrapText="1"/>
    </xf>
    <xf numFmtId="0" fontId="0" fillId="0" borderId="10" xfId="0" applyFill="1" applyBorder="1" applyAlignment="1" applyProtection="1">
      <alignment vertical="center" wrapText="1"/>
    </xf>
    <xf numFmtId="0" fontId="4" fillId="0" borderId="9" xfId="0" applyFont="1" applyFill="1" applyBorder="1" applyAlignment="1" applyProtection="1">
      <alignment vertical="center"/>
    </xf>
    <xf numFmtId="0" fontId="0" fillId="0" borderId="9" xfId="0" applyNumberFormat="1" applyFill="1" applyBorder="1" applyAlignment="1" applyProtection="1">
      <alignment horizontal="left" vertical="center" wrapText="1"/>
    </xf>
    <xf numFmtId="0" fontId="0" fillId="0" borderId="11" xfId="0" applyFill="1" applyBorder="1" applyAlignment="1" applyProtection="1">
      <alignment vertical="center" wrapText="1"/>
    </xf>
    <xf numFmtId="0" fontId="11" fillId="2" borderId="0" xfId="0" applyFont="1" applyFill="1" applyAlignment="1" applyProtection="1">
      <alignment vertical="center" wrapText="1"/>
    </xf>
    <xf numFmtId="0" fontId="0" fillId="2" borderId="0" xfId="0" applyNumberFormat="1" applyFill="1" applyAlignment="1" applyProtection="1">
      <alignment horizontal="left" vertical="center" wrapText="1"/>
    </xf>
    <xf numFmtId="0" fontId="0" fillId="2" borderId="0" xfId="0" applyFill="1" applyAlignment="1">
      <alignment vertical="center" wrapText="1"/>
    </xf>
    <xf numFmtId="49" fontId="15" fillId="0" borderId="0" xfId="0" applyNumberFormat="1" applyFont="1" applyFill="1" applyBorder="1" applyAlignment="1" applyProtection="1">
      <alignment horizontal="right" vertical="center" wrapText="1"/>
    </xf>
    <xf numFmtId="0" fontId="0" fillId="0" borderId="1"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2" fillId="0" borderId="0" xfId="0" applyFont="1" applyFill="1" applyBorder="1" applyAlignment="1">
      <alignment vertical="center" wrapText="1"/>
    </xf>
    <xf numFmtId="0" fontId="0" fillId="0" borderId="0" xfId="0" applyFill="1" applyBorder="1" applyAlignment="1">
      <alignment vertical="center" wrapText="1"/>
    </xf>
    <xf numFmtId="0" fontId="0" fillId="0" borderId="5" xfId="0" applyFill="1" applyBorder="1" applyAlignment="1">
      <alignment vertical="center" wrapText="1"/>
    </xf>
    <xf numFmtId="0" fontId="17" fillId="0" borderId="4" xfId="0" applyFont="1" applyFill="1" applyBorder="1" applyAlignment="1">
      <alignment vertical="center" wrapText="1"/>
    </xf>
    <xf numFmtId="0" fontId="17" fillId="0" borderId="5" xfId="0" applyFont="1" applyFill="1" applyBorder="1" applyAlignment="1">
      <alignment vertical="center" wrapText="1"/>
    </xf>
    <xf numFmtId="0" fontId="17" fillId="2" borderId="0" xfId="0" applyFont="1" applyFill="1" applyAlignment="1">
      <alignment vertical="center" wrapText="1"/>
    </xf>
    <xf numFmtId="44" fontId="0" fillId="0" borderId="6" xfId="1" applyFont="1" applyFill="1" applyBorder="1" applyAlignment="1" applyProtection="1">
      <alignment vertical="center" wrapText="1"/>
      <protection locked="0"/>
    </xf>
    <xf numFmtId="49" fontId="0" fillId="0" borderId="0" xfId="0" applyNumberFormat="1" applyFill="1" applyBorder="1" applyAlignment="1">
      <alignment horizontal="left" vertical="center" wrapText="1"/>
    </xf>
    <xf numFmtId="164" fontId="0" fillId="0" borderId="0" xfId="0" applyNumberFormat="1" applyFill="1" applyBorder="1" applyAlignment="1">
      <alignment horizontal="right" vertical="center" wrapText="1"/>
    </xf>
    <xf numFmtId="0" fontId="0" fillId="0" borderId="0" xfId="0" applyFill="1" applyAlignment="1">
      <alignment vertical="center" wrapText="1"/>
    </xf>
    <xf numFmtId="49" fontId="0" fillId="0" borderId="2" xfId="0" applyNumberFormat="1" applyFill="1" applyBorder="1" applyAlignment="1">
      <alignment horizontal="left" vertical="center" wrapText="1"/>
    </xf>
    <xf numFmtId="44" fontId="0" fillId="0" borderId="2" xfId="1" applyFont="1" applyFill="1" applyBorder="1" applyAlignment="1">
      <alignment vertical="center" wrapText="1"/>
    </xf>
    <xf numFmtId="0" fontId="0" fillId="0" borderId="10" xfId="0" applyFill="1" applyBorder="1" applyAlignment="1">
      <alignment vertical="center" wrapText="1"/>
    </xf>
    <xf numFmtId="0" fontId="0" fillId="0" borderId="9" xfId="0" applyFill="1" applyBorder="1" applyAlignment="1">
      <alignment vertical="center" wrapText="1"/>
    </xf>
    <xf numFmtId="0" fontId="0" fillId="0" borderId="11" xfId="0" applyFill="1" applyBorder="1" applyAlignment="1">
      <alignment vertical="center" wrapText="1"/>
    </xf>
    <xf numFmtId="0" fontId="12" fillId="2" borderId="0" xfId="0" applyFont="1" applyFill="1" applyAlignment="1">
      <alignment vertical="center" wrapText="1"/>
    </xf>
    <xf numFmtId="0" fontId="11" fillId="2" borderId="0" xfId="0" applyFont="1" applyFill="1" applyAlignment="1">
      <alignment vertical="center" wrapText="1"/>
    </xf>
    <xf numFmtId="0" fontId="1" fillId="2" borderId="0" xfId="0" applyFont="1" applyFill="1" applyAlignment="1">
      <alignment vertical="center" wrapText="1"/>
    </xf>
    <xf numFmtId="49" fontId="1" fillId="0" borderId="6" xfId="0" applyNumberFormat="1" applyFont="1" applyFill="1" applyBorder="1" applyAlignment="1" applyProtection="1">
      <alignment horizontal="left" vertical="center" wrapText="1"/>
      <protection locked="0"/>
    </xf>
    <xf numFmtId="164" fontId="0" fillId="0" borderId="6" xfId="0" applyNumberFormat="1" applyFill="1" applyBorder="1" applyAlignment="1" applyProtection="1">
      <alignment horizontal="right" vertical="center" wrapText="1"/>
      <protection locked="0"/>
    </xf>
    <xf numFmtId="49" fontId="0" fillId="0" borderId="6" xfId="0" applyNumberFormat="1" applyFill="1" applyBorder="1" applyAlignment="1" applyProtection="1">
      <alignment horizontal="left" vertical="center" wrapText="1"/>
      <protection locked="0"/>
    </xf>
    <xf numFmtId="164" fontId="0" fillId="0" borderId="2" xfId="0" applyNumberFormat="1" applyFill="1" applyBorder="1" applyAlignment="1">
      <alignment horizontal="right" vertical="center" wrapText="1"/>
    </xf>
    <xf numFmtId="49" fontId="0" fillId="0" borderId="9" xfId="0" applyNumberFormat="1" applyFill="1" applyBorder="1" applyAlignment="1">
      <alignment horizontal="left" vertical="center" wrapText="1"/>
    </xf>
    <xf numFmtId="164" fontId="0" fillId="0" borderId="9" xfId="0" applyNumberFormat="1" applyFill="1" applyBorder="1" applyAlignment="1">
      <alignment horizontal="right" vertical="center" wrapText="1"/>
    </xf>
    <xf numFmtId="49" fontId="0" fillId="0" borderId="12" xfId="0" applyNumberFormat="1" applyFill="1" applyBorder="1" applyAlignment="1">
      <alignment horizontal="left" vertical="center" wrapText="1"/>
    </xf>
    <xf numFmtId="44" fontId="0" fillId="0" borderId="12" xfId="1" applyFont="1" applyFill="1" applyBorder="1" applyAlignment="1">
      <alignment vertical="center" wrapText="1"/>
    </xf>
    <xf numFmtId="44" fontId="0" fillId="0" borderId="6" xfId="1" applyFont="1" applyFill="1" applyBorder="1" applyAlignment="1" applyProtection="1">
      <alignment horizontal="left" vertical="center" wrapText="1"/>
      <protection locked="0"/>
    </xf>
    <xf numFmtId="164" fontId="0" fillId="0" borderId="2" xfId="0" applyNumberFormat="1" applyFill="1" applyBorder="1" applyAlignment="1">
      <alignment vertical="center" wrapText="1"/>
    </xf>
    <xf numFmtId="164" fontId="0" fillId="0" borderId="0" xfId="0" applyNumberFormat="1" applyFill="1" applyBorder="1" applyAlignment="1">
      <alignment vertical="center" wrapText="1"/>
    </xf>
    <xf numFmtId="164" fontId="0" fillId="0" borderId="5" xfId="0" applyNumberFormat="1" applyFill="1" applyBorder="1" applyAlignment="1">
      <alignment vertical="center" wrapText="1"/>
    </xf>
    <xf numFmtId="164" fontId="0" fillId="0" borderId="9" xfId="0" applyNumberFormat="1" applyFill="1" applyBorder="1" applyAlignment="1">
      <alignment vertical="center" wrapText="1"/>
    </xf>
    <xf numFmtId="3" fontId="0" fillId="0" borderId="6" xfId="0" applyNumberFormat="1" applyFill="1" applyBorder="1" applyAlignment="1" applyProtection="1">
      <alignment vertical="center" wrapText="1"/>
      <protection locked="0"/>
    </xf>
    <xf numFmtId="49" fontId="1" fillId="0" borderId="6" xfId="0" applyNumberFormat="1" applyFont="1" applyFill="1" applyBorder="1" applyAlignment="1" applyProtection="1">
      <alignment horizontal="left" vertical="center" wrapText="1"/>
    </xf>
    <xf numFmtId="0" fontId="0" fillId="0" borderId="0" xfId="0" applyAlignment="1">
      <alignment vertical="center"/>
    </xf>
    <xf numFmtId="0" fontId="1" fillId="0" borderId="2" xfId="0" applyFont="1" applyBorder="1" applyAlignment="1">
      <alignment vertical="center" wrapText="1"/>
    </xf>
    <xf numFmtId="0" fontId="0" fillId="0" borderId="2" xfId="0" applyBorder="1" applyAlignment="1">
      <alignment vertical="center"/>
    </xf>
    <xf numFmtId="9" fontId="8" fillId="0" borderId="0" xfId="2" applyFont="1" applyFill="1" applyBorder="1" applyAlignment="1" applyProtection="1">
      <alignment vertical="center" wrapText="1"/>
    </xf>
    <xf numFmtId="44" fontId="8" fillId="0" borderId="0" xfId="0" applyNumberFormat="1" applyFont="1" applyFill="1" applyBorder="1" applyAlignment="1" applyProtection="1">
      <alignment vertical="center" wrapText="1"/>
    </xf>
    <xf numFmtId="0" fontId="1" fillId="0" borderId="0" xfId="0" applyNumberFormat="1" applyFont="1" applyFill="1" applyBorder="1" applyAlignment="1" applyProtection="1">
      <alignment horizontal="left" vertical="center" wrapText="1"/>
    </xf>
    <xf numFmtId="49" fontId="0" fillId="0" borderId="12" xfId="0" applyNumberFormat="1" applyFill="1" applyBorder="1" applyAlignment="1">
      <alignment horizontal="left" vertical="center" wrapText="1"/>
    </xf>
    <xf numFmtId="0" fontId="0" fillId="0" borderId="0" xfId="0" applyFill="1" applyBorder="1" applyAlignment="1">
      <alignment vertical="center" wrapText="1"/>
    </xf>
    <xf numFmtId="10" fontId="0" fillId="0" borderId="9" xfId="0" applyNumberFormat="1" applyFill="1" applyBorder="1" applyAlignment="1" applyProtection="1">
      <alignment vertical="center" wrapText="1"/>
    </xf>
    <xf numFmtId="0" fontId="11" fillId="2" borderId="0" xfId="0" applyFont="1" applyFill="1" applyAlignment="1">
      <alignment vertical="center"/>
    </xf>
    <xf numFmtId="0" fontId="3" fillId="17" borderId="7" xfId="0" applyFont="1" applyFill="1" applyBorder="1" applyAlignment="1" applyProtection="1">
      <alignment vertical="center" wrapText="1"/>
    </xf>
    <xf numFmtId="0" fontId="3" fillId="17" borderId="6" xfId="0" applyFont="1" applyFill="1" applyBorder="1" applyAlignment="1" applyProtection="1">
      <alignment horizontal="right" vertical="center" wrapText="1"/>
    </xf>
    <xf numFmtId="0" fontId="5" fillId="17" borderId="6" xfId="0" applyFont="1" applyFill="1" applyBorder="1" applyAlignment="1" applyProtection="1">
      <alignment horizontal="right" vertical="center" wrapText="1"/>
    </xf>
    <xf numFmtId="0" fontId="3" fillId="17" borderId="7" xfId="0" applyFont="1" applyFill="1" applyBorder="1" applyAlignment="1" applyProtection="1">
      <alignment horizontal="right" vertical="center" wrapText="1"/>
    </xf>
    <xf numFmtId="0" fontId="3" fillId="17" borderId="6" xfId="0" applyNumberFormat="1" applyFont="1" applyFill="1" applyBorder="1" applyAlignment="1" applyProtection="1">
      <alignment horizontal="left" vertical="center" wrapText="1"/>
    </xf>
    <xf numFmtId="0" fontId="4" fillId="18" borderId="6" xfId="0" applyFont="1" applyFill="1" applyBorder="1" applyAlignment="1" applyProtection="1">
      <alignment vertical="center" wrapText="1"/>
    </xf>
    <xf numFmtId="0" fontId="6" fillId="18" borderId="7" xfId="0" applyFont="1" applyFill="1" applyBorder="1" applyAlignment="1" applyProtection="1">
      <alignment vertical="center" wrapText="1"/>
    </xf>
    <xf numFmtId="0" fontId="4" fillId="18" borderId="7" xfId="0" applyFont="1" applyFill="1" applyBorder="1" applyAlignment="1" applyProtection="1">
      <alignment horizontal="left" vertical="center" wrapText="1" indent="1"/>
    </xf>
    <xf numFmtId="0" fontId="7" fillId="18" borderId="7" xfId="0" applyFont="1" applyFill="1" applyBorder="1" applyAlignment="1" applyProtection="1">
      <alignment horizontal="left" vertical="center" wrapText="1" indent="3"/>
    </xf>
    <xf numFmtId="0" fontId="8" fillId="18" borderId="7" xfId="0" applyFont="1" applyFill="1" applyBorder="1" applyAlignment="1" applyProtection="1">
      <alignment vertical="center" wrapText="1"/>
    </xf>
    <xf numFmtId="44" fontId="6" fillId="18" borderId="6" xfId="0" applyNumberFormat="1" applyFont="1" applyFill="1" applyBorder="1" applyAlignment="1" applyProtection="1">
      <alignment vertical="center" wrapText="1"/>
    </xf>
    <xf numFmtId="44" fontId="4" fillId="18" borderId="6" xfId="0" applyNumberFormat="1" applyFont="1" applyFill="1" applyBorder="1" applyAlignment="1" applyProtection="1">
      <alignment vertical="center" wrapText="1"/>
    </xf>
    <xf numFmtId="10" fontId="6" fillId="18" borderId="6" xfId="2" applyNumberFormat="1" applyFont="1" applyFill="1" applyBorder="1" applyAlignment="1" applyProtection="1">
      <alignment vertical="center" wrapText="1"/>
    </xf>
    <xf numFmtId="10" fontId="4" fillId="18" borderId="6" xfId="2" applyNumberFormat="1" applyFont="1" applyFill="1" applyBorder="1" applyAlignment="1" applyProtection="1">
      <alignment vertical="center" wrapText="1"/>
    </xf>
    <xf numFmtId="10" fontId="7" fillId="18" borderId="6" xfId="2" applyNumberFormat="1" applyFont="1" applyFill="1" applyBorder="1" applyAlignment="1" applyProtection="1">
      <alignment vertical="center" wrapText="1"/>
    </xf>
    <xf numFmtId="10" fontId="8" fillId="18" borderId="6" xfId="2" applyNumberFormat="1" applyFont="1" applyFill="1" applyBorder="1" applyAlignment="1" applyProtection="1">
      <alignment vertical="center" wrapText="1"/>
    </xf>
    <xf numFmtId="44" fontId="8" fillId="18" borderId="6" xfId="0" applyNumberFormat="1" applyFont="1" applyFill="1" applyBorder="1" applyAlignment="1" applyProtection="1">
      <alignment vertical="center" wrapText="1"/>
    </xf>
    <xf numFmtId="0" fontId="0" fillId="18" borderId="6" xfId="0" applyFont="1" applyFill="1" applyBorder="1" applyAlignment="1" applyProtection="1">
      <alignment vertical="center" wrapText="1"/>
    </xf>
    <xf numFmtId="10" fontId="1" fillId="18" borderId="6" xfId="2" applyNumberFormat="1" applyFont="1" applyFill="1" applyBorder="1" applyAlignment="1" applyProtection="1">
      <alignment vertical="center" wrapText="1"/>
    </xf>
    <xf numFmtId="44" fontId="6" fillId="18" borderId="7" xfId="0" applyNumberFormat="1" applyFont="1" applyFill="1" applyBorder="1" applyAlignment="1" applyProtection="1">
      <alignment vertical="center" wrapText="1"/>
    </xf>
    <xf numFmtId="44" fontId="4" fillId="18" borderId="7" xfId="0" applyNumberFormat="1" applyFont="1" applyFill="1" applyBorder="1" applyAlignment="1" applyProtection="1">
      <alignment vertical="center" wrapText="1"/>
    </xf>
    <xf numFmtId="44" fontId="7" fillId="18" borderId="7" xfId="0" applyNumberFormat="1" applyFont="1" applyFill="1" applyBorder="1" applyAlignment="1" applyProtection="1">
      <alignment vertical="center" wrapText="1"/>
    </xf>
    <xf numFmtId="44" fontId="7" fillId="18" borderId="6" xfId="0" applyNumberFormat="1" applyFont="1" applyFill="1" applyBorder="1" applyAlignment="1" applyProtection="1">
      <alignment vertical="center" wrapText="1"/>
    </xf>
    <xf numFmtId="44" fontId="6" fillId="18" borderId="6" xfId="2" applyNumberFormat="1" applyFont="1" applyFill="1" applyBorder="1" applyAlignment="1" applyProtection="1">
      <alignment vertical="center" wrapText="1"/>
    </xf>
    <xf numFmtId="44" fontId="8" fillId="18" borderId="7" xfId="0" applyNumberFormat="1" applyFont="1" applyFill="1" applyBorder="1" applyAlignment="1" applyProtection="1">
      <alignment vertical="center" wrapText="1"/>
    </xf>
    <xf numFmtId="0" fontId="1" fillId="18" borderId="6" xfId="0" applyNumberFormat="1" applyFont="1" applyFill="1" applyBorder="1" applyAlignment="1" applyProtection="1">
      <alignment horizontal="left" vertical="center" wrapText="1"/>
    </xf>
    <xf numFmtId="0" fontId="3" fillId="17" borderId="12" xfId="0" applyFont="1" applyFill="1" applyBorder="1" applyAlignment="1" applyProtection="1">
      <alignment vertical="center" wrapText="1"/>
    </xf>
    <xf numFmtId="0" fontId="3" fillId="17" borderId="13" xfId="0" applyFont="1" applyFill="1" applyBorder="1" applyAlignment="1" applyProtection="1">
      <alignment vertical="center" wrapText="1"/>
    </xf>
    <xf numFmtId="10" fontId="3" fillId="17" borderId="6" xfId="0" applyNumberFormat="1" applyFont="1" applyFill="1" applyBorder="1" applyAlignment="1" applyProtection="1">
      <alignment horizontal="right" vertical="center" wrapText="1"/>
    </xf>
    <xf numFmtId="0" fontId="16" fillId="18" borderId="12" xfId="0" applyFont="1" applyFill="1" applyBorder="1" applyAlignment="1" applyProtection="1">
      <alignment horizontal="right" vertical="center" wrapText="1"/>
    </xf>
    <xf numFmtId="10" fontId="16" fillId="18" borderId="13" xfId="2" applyNumberFormat="1" applyFont="1" applyFill="1" applyBorder="1" applyAlignment="1" applyProtection="1">
      <alignment vertical="center" wrapText="1"/>
    </xf>
    <xf numFmtId="44" fontId="0" fillId="18" borderId="6" xfId="0" applyNumberFormat="1" applyFill="1" applyBorder="1" applyAlignment="1" applyProtection="1">
      <alignment vertical="center" wrapText="1"/>
    </xf>
    <xf numFmtId="0" fontId="3" fillId="17" borderId="13" xfId="0" applyFont="1" applyFill="1" applyBorder="1" applyAlignment="1">
      <alignment horizontal="right" vertical="center" wrapText="1"/>
    </xf>
    <xf numFmtId="0" fontId="3" fillId="17" borderId="6" xfId="0" applyFont="1" applyFill="1" applyBorder="1" applyAlignment="1">
      <alignment horizontal="right" vertical="center" wrapText="1"/>
    </xf>
    <xf numFmtId="0" fontId="3" fillId="17" borderId="16" xfId="0" applyFont="1" applyFill="1" applyBorder="1" applyAlignment="1">
      <alignment horizontal="right" vertical="center" wrapText="1"/>
    </xf>
    <xf numFmtId="49" fontId="8" fillId="18" borderId="6" xfId="0" applyNumberFormat="1" applyFont="1" applyFill="1" applyBorder="1" applyAlignment="1">
      <alignment horizontal="left" vertical="center" wrapText="1"/>
    </xf>
    <xf numFmtId="44" fontId="8" fillId="18" borderId="6" xfId="1" applyFont="1" applyFill="1" applyBorder="1" applyAlignment="1">
      <alignment vertical="center" wrapText="1"/>
    </xf>
    <xf numFmtId="49" fontId="18" fillId="18" borderId="6" xfId="0" applyNumberFormat="1" applyFont="1" applyFill="1" applyBorder="1" applyAlignment="1">
      <alignment horizontal="left" vertical="center" wrapText="1"/>
    </xf>
    <xf numFmtId="44" fontId="18" fillId="18" borderId="6" xfId="1" applyFont="1" applyFill="1" applyBorder="1" applyAlignment="1">
      <alignment vertical="center" wrapText="1"/>
    </xf>
    <xf numFmtId="0" fontId="19" fillId="17" borderId="7" xfId="0" applyFont="1" applyFill="1" applyBorder="1" applyAlignment="1">
      <alignment vertical="center" wrapText="1"/>
    </xf>
    <xf numFmtId="0" fontId="19" fillId="17" borderId="12" xfId="0" applyFont="1" applyFill="1" applyBorder="1" applyAlignment="1">
      <alignment vertical="center" wrapText="1"/>
    </xf>
    <xf numFmtId="0" fontId="19" fillId="17" borderId="13" xfId="0" applyFont="1" applyFill="1" applyBorder="1" applyAlignment="1">
      <alignment vertical="center" wrapText="1"/>
    </xf>
    <xf numFmtId="0" fontId="19" fillId="17" borderId="7" xfId="0" applyFont="1" applyFill="1" applyBorder="1" applyAlignment="1">
      <alignment vertical="center"/>
    </xf>
    <xf numFmtId="0" fontId="19" fillId="17" borderId="12" xfId="0" applyFont="1" applyFill="1" applyBorder="1" applyAlignment="1">
      <alignment horizontal="right" vertical="center" wrapText="1"/>
    </xf>
    <xf numFmtId="0" fontId="4" fillId="18" borderId="6" xfId="0" applyFont="1" applyFill="1" applyBorder="1" applyAlignment="1">
      <alignment vertical="center" wrapText="1"/>
    </xf>
    <xf numFmtId="0" fontId="4" fillId="18" borderId="6" xfId="0" applyFont="1" applyFill="1" applyBorder="1" applyAlignment="1">
      <alignment horizontal="center" vertical="center" wrapText="1"/>
    </xf>
    <xf numFmtId="0" fontId="4" fillId="18" borderId="6" xfId="0" applyFont="1" applyFill="1" applyBorder="1" applyAlignment="1">
      <alignment horizontal="right" vertical="center" wrapText="1"/>
    </xf>
    <xf numFmtId="0" fontId="1" fillId="0" borderId="0" xfId="0" applyFont="1" applyFill="1" applyBorder="1" applyAlignment="1" applyProtection="1">
      <alignment vertical="center" wrapText="1"/>
    </xf>
    <xf numFmtId="0" fontId="0" fillId="0" borderId="0"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3" fillId="17" borderId="4" xfId="0" applyFont="1" applyFill="1" applyBorder="1" applyAlignment="1" applyProtection="1">
      <alignment vertical="center" wrapText="1"/>
    </xf>
    <xf numFmtId="0" fontId="3" fillId="17" borderId="0" xfId="0" applyFont="1" applyFill="1" applyBorder="1" applyAlignment="1" applyProtection="1">
      <alignment vertical="center" wrapText="1"/>
    </xf>
    <xf numFmtId="0" fontId="3" fillId="17" borderId="5" xfId="0" applyFont="1" applyFill="1" applyBorder="1" applyAlignment="1" applyProtection="1">
      <alignment vertical="center" wrapText="1"/>
    </xf>
    <xf numFmtId="0" fontId="0" fillId="0" borderId="6" xfId="0" applyFill="1" applyBorder="1" applyAlignment="1" applyProtection="1">
      <alignment horizontal="left" vertical="center" wrapText="1"/>
      <protection locked="0"/>
    </xf>
    <xf numFmtId="14" fontId="0" fillId="0" borderId="6" xfId="0" applyNumberFormat="1" applyFill="1" applyBorder="1" applyAlignment="1" applyProtection="1">
      <alignment horizontal="left" vertical="center" wrapText="1"/>
      <protection locked="0"/>
    </xf>
    <xf numFmtId="1" fontId="0" fillId="18" borderId="6" xfId="0" applyNumberFormat="1" applyFill="1" applyBorder="1" applyAlignment="1" applyProtection="1">
      <alignment horizontal="left" vertical="center" wrapText="1"/>
    </xf>
    <xf numFmtId="0" fontId="4"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4" fillId="18" borderId="7" xfId="0" applyFont="1" applyFill="1" applyBorder="1" applyAlignment="1" applyProtection="1">
      <alignment horizontal="left" vertical="center" wrapText="1" indent="1"/>
    </xf>
    <xf numFmtId="0" fontId="4" fillId="18" borderId="12" xfId="0" applyFont="1" applyFill="1" applyBorder="1" applyAlignment="1" applyProtection="1">
      <alignment horizontal="left" vertical="center" wrapText="1" indent="1"/>
    </xf>
    <xf numFmtId="0" fontId="4" fillId="18" borderId="13" xfId="0" applyFont="1" applyFill="1" applyBorder="1" applyAlignment="1" applyProtection="1">
      <alignment horizontal="left" vertical="center" wrapText="1" indent="1"/>
    </xf>
    <xf numFmtId="0" fontId="3" fillId="17" borderId="7" xfId="0" applyFont="1" applyFill="1" applyBorder="1" applyAlignment="1" applyProtection="1">
      <alignment vertical="center" wrapText="1"/>
    </xf>
    <xf numFmtId="0" fontId="3" fillId="17" borderId="12" xfId="0" applyFont="1" applyFill="1" applyBorder="1" applyAlignment="1" applyProtection="1">
      <alignment vertical="center" wrapText="1"/>
    </xf>
    <xf numFmtId="0" fontId="3" fillId="17" borderId="13" xfId="0" applyFont="1" applyFill="1" applyBorder="1" applyAlignment="1" applyProtection="1">
      <alignment vertical="center" wrapText="1"/>
    </xf>
    <xf numFmtId="0" fontId="0" fillId="18" borderId="7" xfId="0" applyFill="1" applyBorder="1" applyAlignment="1" applyProtection="1">
      <alignment horizontal="left" vertical="center" wrapText="1"/>
    </xf>
    <xf numFmtId="0" fontId="0" fillId="18" borderId="12" xfId="0" applyFill="1" applyBorder="1" applyAlignment="1" applyProtection="1">
      <alignment horizontal="left" vertical="center" wrapText="1"/>
    </xf>
    <xf numFmtId="0" fontId="0" fillId="18" borderId="13" xfId="0" applyFill="1" applyBorder="1" applyAlignment="1" applyProtection="1">
      <alignment horizontal="left" vertical="center" wrapText="1"/>
    </xf>
    <xf numFmtId="14" fontId="0" fillId="18" borderId="7" xfId="0" applyNumberFormat="1" applyFill="1" applyBorder="1" applyAlignment="1" applyProtection="1">
      <alignment horizontal="left" vertical="center" wrapText="1"/>
    </xf>
    <xf numFmtId="0" fontId="6" fillId="18" borderId="7" xfId="0" applyFont="1" applyFill="1" applyBorder="1" applyAlignment="1" applyProtection="1">
      <alignment vertical="center" wrapText="1"/>
    </xf>
    <xf numFmtId="0" fontId="6" fillId="18" borderId="12" xfId="0" applyFont="1" applyFill="1" applyBorder="1" applyAlignment="1" applyProtection="1">
      <alignment vertical="center" wrapText="1"/>
    </xf>
    <xf numFmtId="0" fontId="6" fillId="18" borderId="13" xfId="0" applyFont="1" applyFill="1" applyBorder="1" applyAlignment="1" applyProtection="1">
      <alignment vertical="center" wrapText="1"/>
    </xf>
    <xf numFmtId="0" fontId="1" fillId="18" borderId="7" xfId="0" applyFont="1" applyFill="1" applyBorder="1" applyAlignment="1" applyProtection="1">
      <alignment vertical="center" wrapText="1"/>
    </xf>
    <xf numFmtId="0" fontId="1" fillId="18" borderId="12" xfId="0" applyFont="1" applyFill="1" applyBorder="1" applyAlignment="1" applyProtection="1">
      <alignment vertical="center" wrapText="1"/>
    </xf>
    <xf numFmtId="0" fontId="1" fillId="18" borderId="13" xfId="0" applyFont="1" applyFill="1" applyBorder="1" applyAlignment="1" applyProtection="1">
      <alignment vertical="center" wrapText="1"/>
    </xf>
    <xf numFmtId="0" fontId="7" fillId="18" borderId="7" xfId="0" applyFont="1" applyFill="1" applyBorder="1" applyAlignment="1" applyProtection="1">
      <alignment horizontal="left" vertical="center" wrapText="1" indent="3"/>
    </xf>
    <xf numFmtId="0" fontId="7" fillId="18" borderId="12" xfId="0" applyFont="1" applyFill="1" applyBorder="1" applyAlignment="1" applyProtection="1">
      <alignment horizontal="left" vertical="center" wrapText="1" indent="3"/>
    </xf>
    <xf numFmtId="0" fontId="7" fillId="18" borderId="13" xfId="0" applyFont="1" applyFill="1" applyBorder="1" applyAlignment="1" applyProtection="1">
      <alignment horizontal="left" vertical="center" wrapText="1" indent="3"/>
    </xf>
    <xf numFmtId="0" fontId="8" fillId="18" borderId="7" xfId="0" applyFont="1" applyFill="1" applyBorder="1" applyAlignment="1" applyProtection="1">
      <alignment vertical="center" wrapText="1"/>
    </xf>
    <xf numFmtId="0" fontId="8" fillId="18" borderId="12" xfId="0" applyFont="1" applyFill="1" applyBorder="1" applyAlignment="1" applyProtection="1">
      <alignment vertical="center" wrapText="1"/>
    </xf>
    <xf numFmtId="0" fontId="8" fillId="18" borderId="13" xfId="0" applyFont="1" applyFill="1" applyBorder="1" applyAlignment="1" applyProtection="1">
      <alignment vertical="center" wrapText="1"/>
    </xf>
    <xf numFmtId="0" fontId="0" fillId="18" borderId="7" xfId="0" applyFont="1" applyFill="1" applyBorder="1" applyAlignment="1" applyProtection="1">
      <alignment vertical="center" wrapText="1"/>
    </xf>
    <xf numFmtId="49" fontId="0" fillId="0" borderId="7" xfId="0" applyNumberFormat="1" applyFill="1" applyBorder="1" applyAlignment="1" applyProtection="1">
      <alignment horizontal="left" vertical="center" wrapText="1"/>
      <protection locked="0"/>
    </xf>
    <xf numFmtId="49" fontId="0" fillId="0" borderId="13" xfId="0" applyNumberFormat="1" applyFill="1" applyBorder="1" applyAlignment="1" applyProtection="1">
      <alignment horizontal="left" vertical="center" wrapText="1"/>
      <protection locked="0"/>
    </xf>
    <xf numFmtId="0" fontId="3" fillId="17" borderId="7" xfId="0" applyFont="1" applyFill="1" applyBorder="1" applyAlignment="1">
      <alignment vertical="center"/>
    </xf>
    <xf numFmtId="0" fontId="3" fillId="17" borderId="13" xfId="0" applyFont="1" applyFill="1" applyBorder="1" applyAlignment="1">
      <alignment vertical="center"/>
    </xf>
    <xf numFmtId="49" fontId="1" fillId="18" borderId="7" xfId="0" applyNumberFormat="1" applyFont="1" applyFill="1" applyBorder="1" applyAlignment="1">
      <alignment horizontal="left" vertical="center" wrapText="1"/>
    </xf>
    <xf numFmtId="49" fontId="1" fillId="18" borderId="13" xfId="0" applyNumberFormat="1" applyFont="1" applyFill="1" applyBorder="1" applyAlignment="1">
      <alignment horizontal="left" vertical="center" wrapText="1"/>
    </xf>
    <xf numFmtId="0" fontId="0" fillId="18" borderId="7" xfId="0" applyNumberFormat="1" applyFont="1" applyFill="1" applyBorder="1" applyAlignment="1" applyProtection="1">
      <alignment horizontal="left" vertical="center" wrapText="1"/>
    </xf>
    <xf numFmtId="0" fontId="1" fillId="18" borderId="13" xfId="0" applyNumberFormat="1" applyFont="1" applyFill="1" applyBorder="1" applyAlignment="1" applyProtection="1">
      <alignment horizontal="left" vertical="center" wrapText="1"/>
    </xf>
    <xf numFmtId="0" fontId="3" fillId="17" borderId="14" xfId="0" applyFont="1" applyFill="1" applyBorder="1" applyAlignment="1">
      <alignment vertical="center"/>
    </xf>
    <xf numFmtId="0" fontId="3" fillId="17" borderId="15" xfId="0" applyFont="1" applyFill="1" applyBorder="1" applyAlignment="1">
      <alignment vertical="center"/>
    </xf>
    <xf numFmtId="0" fontId="1" fillId="0" borderId="0" xfId="0" applyFont="1" applyFill="1" applyBorder="1" applyAlignment="1">
      <alignment horizontal="left" vertical="center" wrapText="1"/>
    </xf>
    <xf numFmtId="0" fontId="4" fillId="18" borderId="7" xfId="0" applyFont="1" applyFill="1" applyBorder="1" applyAlignment="1">
      <alignment vertical="center" wrapText="1"/>
    </xf>
    <xf numFmtId="0" fontId="4" fillId="18" borderId="13" xfId="0" applyFont="1" applyFill="1" applyBorder="1" applyAlignment="1">
      <alignment vertical="center" wrapText="1"/>
    </xf>
    <xf numFmtId="49" fontId="0" fillId="0" borderId="12" xfId="0" applyNumberFormat="1" applyFill="1" applyBorder="1" applyAlignment="1" applyProtection="1">
      <alignment horizontal="left" vertical="center" wrapText="1"/>
      <protection locked="0"/>
    </xf>
    <xf numFmtId="0" fontId="4" fillId="18" borderId="12" xfId="0" applyFont="1" applyFill="1" applyBorder="1" applyAlignment="1">
      <alignment vertical="center"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0" fillId="0" borderId="0" xfId="0" applyFont="1" applyFill="1" applyBorder="1" applyAlignment="1">
      <alignment vertical="center" wrapText="1"/>
    </xf>
    <xf numFmtId="0" fontId="1" fillId="0" borderId="7"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0" fillId="0" borderId="7" xfId="0" applyFont="1" applyBorder="1" applyAlignment="1">
      <alignment horizontal="left" vertical="center" wrapText="1" indent="2"/>
    </xf>
    <xf numFmtId="0" fontId="1" fillId="0" borderId="12" xfId="0" applyFont="1" applyBorder="1" applyAlignment="1">
      <alignment horizontal="left" vertical="center" wrapText="1" indent="2"/>
    </xf>
    <xf numFmtId="0" fontId="1" fillId="0" borderId="13" xfId="0" applyFont="1" applyBorder="1" applyAlignment="1">
      <alignment horizontal="left" vertical="center" wrapText="1" indent="2"/>
    </xf>
    <xf numFmtId="14" fontId="0" fillId="0" borderId="7" xfId="0" applyNumberFormat="1" applyBorder="1" applyAlignment="1" applyProtection="1">
      <alignment horizontal="left" vertical="center" wrapText="1"/>
      <protection locked="0"/>
    </xf>
    <xf numFmtId="14" fontId="0" fillId="0" borderId="12" xfId="0" applyNumberFormat="1" applyBorder="1" applyAlignment="1" applyProtection="1">
      <alignment horizontal="left" vertical="center" wrapText="1"/>
      <protection locked="0"/>
    </xf>
    <xf numFmtId="14" fontId="0" fillId="0" borderId="13" xfId="0" applyNumberFormat="1" applyBorder="1" applyAlignment="1" applyProtection="1">
      <alignment horizontal="left" vertical="center" wrapText="1"/>
      <protection locked="0"/>
    </xf>
  </cellXfs>
  <cellStyles count="23">
    <cellStyle name="20% - Akzent1" xfId="3" xr:uid="{00000000-0005-0000-0000-000000000000}"/>
    <cellStyle name="20% - Akzent2" xfId="4" xr:uid="{00000000-0005-0000-0000-000001000000}"/>
    <cellStyle name="20% - Akzent3" xfId="5" xr:uid="{00000000-0005-0000-0000-000002000000}"/>
    <cellStyle name="20% - Akzent4" xfId="6" xr:uid="{00000000-0005-0000-0000-000003000000}"/>
    <cellStyle name="20% - Akzent5" xfId="7" xr:uid="{00000000-0005-0000-0000-000004000000}"/>
    <cellStyle name="20% - Akzent6" xfId="8" xr:uid="{00000000-0005-0000-0000-000005000000}"/>
    <cellStyle name="40% - Akzent1" xfId="9" xr:uid="{00000000-0005-0000-0000-000006000000}"/>
    <cellStyle name="40% - Akzent2" xfId="10" xr:uid="{00000000-0005-0000-0000-000007000000}"/>
    <cellStyle name="40% - Akzent3" xfId="11" xr:uid="{00000000-0005-0000-0000-000008000000}"/>
    <cellStyle name="40% - Akzent4" xfId="12" xr:uid="{00000000-0005-0000-0000-000009000000}"/>
    <cellStyle name="40% - Akzent5" xfId="13" xr:uid="{00000000-0005-0000-0000-00000A000000}"/>
    <cellStyle name="40% - Akzent6" xfId="14" xr:uid="{00000000-0005-0000-0000-00000B000000}"/>
    <cellStyle name="60% - Akzent1" xfId="15" xr:uid="{00000000-0005-0000-0000-00000C000000}"/>
    <cellStyle name="60% - Akzent2" xfId="16" xr:uid="{00000000-0005-0000-0000-00000D000000}"/>
    <cellStyle name="60% - Akzent3" xfId="17" xr:uid="{00000000-0005-0000-0000-00000E000000}"/>
    <cellStyle name="60% - Akzent4" xfId="18" xr:uid="{00000000-0005-0000-0000-00000F000000}"/>
    <cellStyle name="60% - Akzent5" xfId="19" xr:uid="{00000000-0005-0000-0000-000010000000}"/>
    <cellStyle name="60% - Akzent6" xfId="20" xr:uid="{00000000-0005-0000-0000-000011000000}"/>
    <cellStyle name="Euro" xfId="21" xr:uid="{00000000-0005-0000-0000-000012000000}"/>
    <cellStyle name="Prozent" xfId="2" builtinId="5"/>
    <cellStyle name="Standard" xfId="0" builtinId="0"/>
    <cellStyle name="Standard 2" xfId="22" xr:uid="{00000000-0005-0000-0000-000015000000}"/>
    <cellStyle name="Währung" xfId="1" builtinId="4"/>
  </cellStyles>
  <dxfs count="7">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s>
  <tableStyles count="0" defaultTableStyle="TableStyleMedium2" defaultPivotStyle="PivotStyleLight16"/>
  <colors>
    <mruColors>
      <color rgb="FFDDDDDD"/>
      <color rgb="FFD9ECFF"/>
      <color rgb="FF003870"/>
      <color rgb="FFE0ECF0"/>
      <color rgb="FF2D525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tegrationsfonds.local\Pers&#246;nliche%20Dateien\Dokumente%20und%20Einstellungen\haitze1\Lokale%20Einstellungen\Temporary%20Internet%20Files\OLKC4\Anlage_2__Projekteinreichung_zum_EFF_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nsfer"/>
      <sheetName val="Navigation"/>
      <sheetName val="Hinweise"/>
      <sheetName val="Eingabe_1_bis_4"/>
      <sheetName val="Eingabe_5"/>
      <sheetName val="Eingabe_6"/>
      <sheetName val="Druck0"/>
      <sheetName val="Druck1"/>
      <sheetName val="Druck2"/>
      <sheetName val="sysHilfe"/>
      <sheetName val="sysAuswahl"/>
      <sheetName val="sysTextGen"/>
      <sheetName val="sysGUI"/>
      <sheetName val="Version"/>
      <sheetName val="HT"/>
      <sheetName val="Cockpit"/>
      <sheetName val="Datenquelle"/>
    </sheetNames>
    <sheetDataSet>
      <sheetData sheetId="0"/>
      <sheetData sheetId="1"/>
      <sheetData sheetId="2"/>
      <sheetData sheetId="3">
        <row r="15">
          <cell r="F15" t="str">
            <v>EFF 2010</v>
          </cell>
        </row>
      </sheetData>
      <sheetData sheetId="4"/>
      <sheetData sheetId="5"/>
      <sheetData sheetId="6"/>
      <sheetData sheetId="7"/>
      <sheetData sheetId="8"/>
      <sheetData sheetId="9"/>
      <sheetData sheetId="10">
        <row r="5">
          <cell r="A5" t="str">
            <v>JA</v>
          </cell>
          <cell r="C5" t="str">
            <v>JA</v>
          </cell>
          <cell r="D5">
            <v>1</v>
          </cell>
          <cell r="F5">
            <v>1</v>
          </cell>
          <cell r="G5" t="str">
            <v>JA</v>
          </cell>
        </row>
        <row r="6">
          <cell r="A6" t="str">
            <v>NEIN</v>
          </cell>
          <cell r="C6" t="str">
            <v>NEIN</v>
          </cell>
          <cell r="D6">
            <v>0</v>
          </cell>
          <cell r="F6">
            <v>0</v>
          </cell>
          <cell r="G6" t="str">
            <v>NEIN</v>
          </cell>
        </row>
        <row r="7">
          <cell r="C7">
            <v>0</v>
          </cell>
        </row>
        <row r="14">
          <cell r="A14" t="str">
            <v>Fortsetzungsprojekt</v>
          </cell>
        </row>
        <row r="15">
          <cell r="A15" t="str">
            <v>Erweiterung einer üblichen Aktivität</v>
          </cell>
        </row>
        <row r="16">
          <cell r="A16" t="str">
            <v>neue Aktivität/innovativer Charakter</v>
          </cell>
        </row>
        <row r="23">
          <cell r="A23" t="str">
            <v>Maßnahme zu 1.0: Psychologische und psychotherapeutische Betreuung</v>
          </cell>
          <cell r="C23" t="str">
            <v>Maßnahme zu 1.0: Psychologische und psychotherapeutische Betreuung</v>
          </cell>
          <cell r="D23" t="str">
            <v>M_EFF_1.1.1</v>
          </cell>
          <cell r="F23" t="str">
            <v>M_EFF_1.1.1</v>
          </cell>
          <cell r="G23" t="str">
            <v>Maßnahme zu 1.0: Psychologische und psychotherapeutische Betreuung</v>
          </cell>
        </row>
        <row r="24">
          <cell r="A24" t="str">
            <v>Maßnahme zu 1.0: Unterstützung zur Durchführung von Überstellungen nach der Dublinverordnung</v>
          </cell>
          <cell r="C24" t="str">
            <v>Maßnahme zu 1.0: Unterstützung zur Durchführung von Überstellungen nach der Dublinverordnung</v>
          </cell>
          <cell r="D24" t="str">
            <v>M_EFF_1.1.2</v>
          </cell>
          <cell r="F24" t="str">
            <v>M_EFF_1.1.2</v>
          </cell>
          <cell r="G24" t="str">
            <v>Maßnahme zu 1.0: Unterstützung zur Durchführung von Überstellungen nach der Dublinverordnung</v>
          </cell>
        </row>
        <row r="25">
          <cell r="A25" t="str">
            <v>Maßnahme zu 1.0: Information der ortsansässigen Bevölkerung</v>
          </cell>
          <cell r="C25" t="str">
            <v>Maßnahme zu 1.0: Information der ortsansässigen Bevölkerung</v>
          </cell>
          <cell r="D25" t="str">
            <v>M_EFF_1.1.3</v>
          </cell>
          <cell r="F25" t="str">
            <v>M_EFF_1.1.3</v>
          </cell>
          <cell r="G25" t="str">
            <v>Maßnahme zu 1.0: Information der ortsansässigen Bevölkerung</v>
          </cell>
        </row>
        <row r="26">
          <cell r="A26" t="str">
            <v>Maßnahme zu 1.0: Beratung im asylrechtlichen Verfahren</v>
          </cell>
          <cell r="C26" t="str">
            <v>Maßnahme zu 1.0: Beratung im asylrechtlichen Verfahren</v>
          </cell>
          <cell r="D26" t="str">
            <v>M_EFF_1.1.4</v>
          </cell>
          <cell r="F26" t="str">
            <v>M_EFF_1.1.4</v>
          </cell>
          <cell r="G26" t="str">
            <v>Maßnahme zu 1.0: Beratung im asylrechtlichen Verfahren</v>
          </cell>
        </row>
        <row r="27">
          <cell r="A27" t="str">
            <v>Maßnahme zu 1.0: Starthilfe zur Integration</v>
          </cell>
          <cell r="C27" t="str">
            <v>Maßnahme zu 1.0: Starthilfe zur Integration</v>
          </cell>
          <cell r="D27" t="str">
            <v>M_EFF_1.1.5</v>
          </cell>
          <cell r="F27" t="str">
            <v>M_EFF_1.1.5</v>
          </cell>
          <cell r="G27" t="str">
            <v>Maßnahme zu 1.0: Starthilfe zur Integration</v>
          </cell>
        </row>
        <row r="28">
          <cell r="A28" t="str">
            <v>Maßnahme zu 1.0: Ausbau der sprachlichen Kompetenz</v>
          </cell>
          <cell r="C28" t="str">
            <v>Maßnahme zu 1.0: Ausbau der sprachlichen Kompetenz</v>
          </cell>
          <cell r="D28" t="str">
            <v>M_EFF_1.1.6</v>
          </cell>
          <cell r="F28" t="str">
            <v>M_EFF_1.1.6</v>
          </cell>
          <cell r="G28" t="str">
            <v>Maßnahme zu 1.0: Ausbau der sprachlichen Kompetenz</v>
          </cell>
        </row>
        <row r="29">
          <cell r="A29" t="str">
            <v>Maßnahme zu 1.0: Arbeitsmarktintegration</v>
          </cell>
          <cell r="C29" t="str">
            <v>Maßnahme zu 1.0: Arbeitsmarktintegration</v>
          </cell>
          <cell r="D29" t="str">
            <v>M_EFF_1.1.7</v>
          </cell>
          <cell r="F29" t="str">
            <v>M_EFF_1.1.7</v>
          </cell>
          <cell r="G29" t="str">
            <v>Maßnahme zu 1.0: Arbeitsmarktintegration</v>
          </cell>
        </row>
        <row r="30">
          <cell r="A30" t="str">
            <v>Maßnahme zu 2.0: Qualitätssicherung und Strukturverbesserung der Asylverwaltung</v>
          </cell>
          <cell r="C30" t="str">
            <v>Maßnahme zu 2.0: Qualitätssicherung und Strukturverbesserung der Asylverwaltung</v>
          </cell>
          <cell r="D30" t="str">
            <v>M_EFF_2.1.1</v>
          </cell>
          <cell r="F30" t="str">
            <v>M_EFF_2.1.1</v>
          </cell>
          <cell r="G30" t="str">
            <v>Maßnahme zu 2.0: Qualitätssicherung und Strukturverbesserung der Asylverwaltung</v>
          </cell>
        </row>
        <row r="31">
          <cell r="A31" t="str">
            <v>Maßnahme zu 2.3: Länderdokumentation und Länderinformation zur Unterstützung im Asylverfahren</v>
          </cell>
          <cell r="C31" t="str">
            <v>Maßnahme zu 2.3: Länderdokumentation und Länderinformation zur Unterstützung im Asylverfahren</v>
          </cell>
          <cell r="D31" t="str">
            <v>M_EFF_2.4.1</v>
          </cell>
          <cell r="F31" t="str">
            <v>M_EFF_2.4.1</v>
          </cell>
          <cell r="G31" t="str">
            <v>Maßnahme zu 2.3: Länderdokumentation und Länderinformation zur Unterstützung im Asylverfahren</v>
          </cell>
        </row>
        <row r="32">
          <cell r="C32">
            <v>0</v>
          </cell>
        </row>
      </sheetData>
      <sheetData sheetId="11"/>
      <sheetData sheetId="12"/>
      <sheetData sheetId="13">
        <row r="1">
          <cell r="B1" t="str">
            <v>Version EFF 1.04 (B 73), 03.03.2010</v>
          </cell>
        </row>
      </sheetData>
      <sheetData sheetId="14" refreshError="1"/>
      <sheetData sheetId="15" refreshError="1"/>
      <sheetData sheetId="1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D9ECFF"/>
    <pageSetUpPr fitToPage="1"/>
  </sheetPr>
  <dimension ref="B1:M62"/>
  <sheetViews>
    <sheetView showGridLines="0" tabSelected="1" zoomScaleNormal="100" workbookViewId="0">
      <selection activeCell="D6" sqref="D6:J6"/>
    </sheetView>
  </sheetViews>
  <sheetFormatPr baseColWidth="10" defaultColWidth="11.42578125" defaultRowHeight="18" customHeight="1" x14ac:dyDescent="0.2"/>
  <cols>
    <col min="1" max="2" width="3.7109375" style="5" customWidth="1"/>
    <col min="3" max="3" width="37.42578125" style="5" customWidth="1"/>
    <col min="4" max="4" width="19" style="5" customWidth="1"/>
    <col min="5" max="5" width="11.7109375" style="5" customWidth="1"/>
    <col min="6" max="6" width="1.7109375" style="5" customWidth="1"/>
    <col min="7" max="8" width="19" style="5" customWidth="1"/>
    <col min="9" max="9" width="11.7109375" style="5" customWidth="1"/>
    <col min="10" max="10" width="45.42578125" style="27" customWidth="1"/>
    <col min="11" max="11" width="3.7109375" style="5" customWidth="1"/>
    <col min="12" max="12" width="11.42578125" style="5"/>
    <col min="13" max="13" width="48.7109375" style="5" bestFit="1" customWidth="1"/>
    <col min="14" max="16384" width="11.42578125" style="5"/>
  </cols>
  <sheetData>
    <row r="1" spans="2:13" ht="12.75" x14ac:dyDescent="0.2"/>
    <row r="2" spans="2:13" ht="18.75" customHeight="1" x14ac:dyDescent="0.2">
      <c r="B2" s="1"/>
      <c r="C2" s="2"/>
      <c r="D2" s="2"/>
      <c r="E2" s="2"/>
      <c r="F2" s="2"/>
      <c r="G2" s="2"/>
      <c r="H2" s="2"/>
      <c r="I2" s="2"/>
      <c r="J2" s="3"/>
      <c r="K2" s="4"/>
    </row>
    <row r="3" spans="2:13" ht="44.25" customHeight="1" x14ac:dyDescent="0.2">
      <c r="B3" s="6"/>
      <c r="C3" s="125" t="s">
        <v>88</v>
      </c>
      <c r="D3" s="126"/>
      <c r="E3" s="126"/>
      <c r="F3" s="126"/>
      <c r="G3" s="126"/>
      <c r="H3" s="126"/>
      <c r="I3" s="126"/>
      <c r="J3" s="126"/>
      <c r="K3" s="7"/>
    </row>
    <row r="4" spans="2:13" ht="12.75" x14ac:dyDescent="0.2">
      <c r="B4" s="6"/>
      <c r="C4" s="8"/>
      <c r="D4" s="8"/>
      <c r="E4" s="8"/>
      <c r="F4" s="8"/>
      <c r="G4" s="8"/>
      <c r="H4" s="8"/>
      <c r="I4" s="8"/>
      <c r="J4" s="9"/>
      <c r="K4" s="7"/>
    </row>
    <row r="5" spans="2:13" ht="30" customHeight="1" x14ac:dyDescent="0.2">
      <c r="B5" s="6"/>
      <c r="C5" s="127" t="s">
        <v>0</v>
      </c>
      <c r="D5" s="128"/>
      <c r="E5" s="128"/>
      <c r="F5" s="128"/>
      <c r="G5" s="128"/>
      <c r="H5" s="128"/>
      <c r="I5" s="128"/>
      <c r="J5" s="129"/>
      <c r="K5" s="7"/>
    </row>
    <row r="6" spans="2:13" ht="18.75" customHeight="1" x14ac:dyDescent="0.2">
      <c r="B6" s="6"/>
      <c r="C6" s="82" t="s">
        <v>1</v>
      </c>
      <c r="D6" s="130"/>
      <c r="E6" s="130"/>
      <c r="F6" s="130"/>
      <c r="G6" s="130"/>
      <c r="H6" s="130"/>
      <c r="I6" s="130"/>
      <c r="J6" s="130"/>
      <c r="K6" s="7"/>
    </row>
    <row r="7" spans="2:13" ht="18.75" customHeight="1" x14ac:dyDescent="0.2">
      <c r="B7" s="6"/>
      <c r="C7" s="82" t="s">
        <v>2</v>
      </c>
      <c r="D7" s="130"/>
      <c r="E7" s="130"/>
      <c r="F7" s="130"/>
      <c r="G7" s="130"/>
      <c r="H7" s="130"/>
      <c r="I7" s="130"/>
      <c r="J7" s="130"/>
      <c r="K7" s="7"/>
    </row>
    <row r="8" spans="2:13" ht="18.75" customHeight="1" x14ac:dyDescent="0.2">
      <c r="B8" s="6"/>
      <c r="C8" s="82" t="s">
        <v>3</v>
      </c>
      <c r="D8" s="130"/>
      <c r="E8" s="130"/>
      <c r="F8" s="130"/>
      <c r="G8" s="130"/>
      <c r="H8" s="130"/>
      <c r="I8" s="130"/>
      <c r="J8" s="130"/>
      <c r="K8" s="7"/>
    </row>
    <row r="9" spans="2:13" ht="18" customHeight="1" x14ac:dyDescent="0.2">
      <c r="B9" s="6"/>
      <c r="C9" s="82" t="s">
        <v>4</v>
      </c>
      <c r="D9" s="130"/>
      <c r="E9" s="130"/>
      <c r="F9" s="130"/>
      <c r="G9" s="130"/>
      <c r="H9" s="130"/>
      <c r="I9" s="130"/>
      <c r="J9" s="130"/>
      <c r="K9" s="7"/>
      <c r="M9" s="26" t="s">
        <v>94</v>
      </c>
    </row>
    <row r="10" spans="2:13" ht="18.75" customHeight="1" x14ac:dyDescent="0.2">
      <c r="B10" s="6"/>
      <c r="C10" s="82" t="s">
        <v>5</v>
      </c>
      <c r="D10" s="131"/>
      <c r="E10" s="131"/>
      <c r="F10" s="131"/>
      <c r="G10" s="131"/>
      <c r="H10" s="131"/>
      <c r="I10" s="131"/>
      <c r="J10" s="131"/>
      <c r="K10" s="7"/>
      <c r="M10" s="26" t="s">
        <v>93</v>
      </c>
    </row>
    <row r="11" spans="2:13" ht="18.75" customHeight="1" x14ac:dyDescent="0.2">
      <c r="B11" s="6"/>
      <c r="C11" s="82" t="s">
        <v>6</v>
      </c>
      <c r="D11" s="131"/>
      <c r="E11" s="131"/>
      <c r="F11" s="131"/>
      <c r="G11" s="131"/>
      <c r="H11" s="131"/>
      <c r="I11" s="131"/>
      <c r="J11" s="131"/>
      <c r="K11" s="7"/>
      <c r="M11" s="26" t="s">
        <v>95</v>
      </c>
    </row>
    <row r="12" spans="2:13" ht="18.75" customHeight="1" x14ac:dyDescent="0.2">
      <c r="B12" s="6"/>
      <c r="C12" s="82" t="s">
        <v>7</v>
      </c>
      <c r="D12" s="132" t="str">
        <f>IF(IF(OR(D11="",D10=""),"",(D11-D10)/30)="","befüllt sich automatisch",IF(OR(D11="",D10=""),"",(D11-D10)/30))</f>
        <v>befüllt sich automatisch</v>
      </c>
      <c r="E12" s="132"/>
      <c r="F12" s="132"/>
      <c r="G12" s="132"/>
      <c r="H12" s="132"/>
      <c r="I12" s="132"/>
      <c r="J12" s="132"/>
      <c r="K12" s="7"/>
    </row>
    <row r="13" spans="2:13" ht="18.75" customHeight="1" x14ac:dyDescent="0.2">
      <c r="B13" s="6"/>
      <c r="C13" s="8"/>
      <c r="D13" s="8"/>
      <c r="E13" s="8"/>
      <c r="F13" s="8"/>
      <c r="G13" s="8"/>
      <c r="H13" s="8"/>
      <c r="I13" s="8"/>
      <c r="J13" s="9"/>
      <c r="K13" s="7"/>
    </row>
    <row r="14" spans="2:13" ht="18.75" customHeight="1" x14ac:dyDescent="0.2">
      <c r="B14" s="6"/>
      <c r="C14" s="121" t="s">
        <v>92</v>
      </c>
      <c r="D14" s="182"/>
      <c r="E14" s="183"/>
      <c r="F14" s="183"/>
      <c r="G14" s="183"/>
      <c r="H14" s="183"/>
      <c r="I14" s="183"/>
      <c r="J14" s="184"/>
      <c r="K14" s="7"/>
    </row>
    <row r="15" spans="2:13" ht="18.75" customHeight="1" x14ac:dyDescent="0.2">
      <c r="B15" s="6"/>
      <c r="C15" s="8"/>
      <c r="D15" s="8"/>
      <c r="E15" s="8"/>
      <c r="F15" s="8"/>
      <c r="G15" s="8"/>
      <c r="H15" s="8"/>
      <c r="I15" s="8"/>
      <c r="J15" s="9"/>
      <c r="K15" s="7"/>
    </row>
    <row r="16" spans="2:13" ht="33.75" customHeight="1" x14ac:dyDescent="0.2">
      <c r="B16" s="6"/>
      <c r="C16" s="77" t="s">
        <v>8</v>
      </c>
      <c r="D16" s="78" t="s">
        <v>9</v>
      </c>
      <c r="E16" s="79" t="s">
        <v>10</v>
      </c>
      <c r="F16" s="10"/>
      <c r="G16" s="80" t="s">
        <v>11</v>
      </c>
      <c r="H16" s="78" t="s">
        <v>12</v>
      </c>
      <c r="I16" s="79" t="s">
        <v>13</v>
      </c>
      <c r="J16" s="81" t="s">
        <v>14</v>
      </c>
      <c r="K16" s="7"/>
    </row>
    <row r="17" spans="2:11" ht="18.75" customHeight="1" x14ac:dyDescent="0.2">
      <c r="B17" s="6"/>
      <c r="C17" s="83" t="s">
        <v>15</v>
      </c>
      <c r="D17" s="87">
        <f>SUBTOTAL(9,D18:D26)</f>
        <v>0</v>
      </c>
      <c r="E17" s="89">
        <f t="shared" ref="E17:E28" si="0">IF($D$28=0,0,D17/$D$28)</f>
        <v>0</v>
      </c>
      <c r="F17" s="11"/>
      <c r="G17" s="96">
        <f>Overview!F16</f>
        <v>0</v>
      </c>
      <c r="H17" s="87">
        <f>G17-D17</f>
        <v>0</v>
      </c>
      <c r="I17" s="89">
        <f>IF(D17=0,0,IF(AND(D17=0,G17&gt;0),100%,H17/D17))</f>
        <v>0</v>
      </c>
      <c r="J17" s="12"/>
      <c r="K17" s="7"/>
    </row>
    <row r="18" spans="2:11" ht="18.75" customHeight="1" x14ac:dyDescent="0.2">
      <c r="B18" s="6"/>
      <c r="C18" s="84" t="s">
        <v>16</v>
      </c>
      <c r="D18" s="88">
        <f>SUBTOTAL(9,D19:D20)</f>
        <v>0</v>
      </c>
      <c r="E18" s="90">
        <f t="shared" si="0"/>
        <v>0</v>
      </c>
      <c r="F18" s="13"/>
      <c r="G18" s="97">
        <f>Overview!F17</f>
        <v>0</v>
      </c>
      <c r="H18" s="88">
        <f>G18-D18</f>
        <v>0</v>
      </c>
      <c r="I18" s="90">
        <f>IF(D18=0,0,IF(AND(D18=0,G18&gt;0),100%,H18/D18))</f>
        <v>0</v>
      </c>
      <c r="J18" s="12"/>
      <c r="K18" s="7"/>
    </row>
    <row r="19" spans="2:11" ht="18.75" customHeight="1" x14ac:dyDescent="0.2">
      <c r="B19" s="6"/>
      <c r="C19" s="85" t="s">
        <v>17</v>
      </c>
      <c r="D19" s="14">
        <v>0</v>
      </c>
      <c r="E19" s="91">
        <f t="shared" si="0"/>
        <v>0</v>
      </c>
      <c r="F19" s="15"/>
      <c r="G19" s="98">
        <f>Overview!F18</f>
        <v>0</v>
      </c>
      <c r="H19" s="99"/>
      <c r="I19" s="91"/>
      <c r="J19" s="102"/>
      <c r="K19" s="7"/>
    </row>
    <row r="20" spans="2:11" ht="18.75" customHeight="1" x14ac:dyDescent="0.2">
      <c r="B20" s="6"/>
      <c r="C20" s="85" t="s">
        <v>18</v>
      </c>
      <c r="D20" s="14">
        <v>0</v>
      </c>
      <c r="E20" s="91">
        <f t="shared" si="0"/>
        <v>0</v>
      </c>
      <c r="F20" s="15"/>
      <c r="G20" s="98">
        <f>Overview!F19</f>
        <v>0</v>
      </c>
      <c r="H20" s="99"/>
      <c r="I20" s="91"/>
      <c r="J20" s="102"/>
      <c r="K20" s="7"/>
    </row>
    <row r="21" spans="2:11" ht="18.75" customHeight="1" x14ac:dyDescent="0.2">
      <c r="B21" s="6"/>
      <c r="C21" s="84" t="s">
        <v>19</v>
      </c>
      <c r="D21" s="88">
        <f>SUBTOTAL(9,D22:D25)</f>
        <v>0</v>
      </c>
      <c r="E21" s="90">
        <f t="shared" si="0"/>
        <v>0</v>
      </c>
      <c r="F21" s="13"/>
      <c r="G21" s="97">
        <f>Overview!F20</f>
        <v>0</v>
      </c>
      <c r="H21" s="88">
        <f>G21-D21</f>
        <v>0</v>
      </c>
      <c r="I21" s="90">
        <f>IF(D21=0,0,IF(AND(D21=0,G21&gt;0),100%,H21/D21))</f>
        <v>0</v>
      </c>
      <c r="J21" s="12"/>
      <c r="K21" s="7"/>
    </row>
    <row r="22" spans="2:11" ht="18.75" customHeight="1" x14ac:dyDescent="0.2">
      <c r="B22" s="6"/>
      <c r="C22" s="85" t="s">
        <v>20</v>
      </c>
      <c r="D22" s="14">
        <v>0</v>
      </c>
      <c r="E22" s="91">
        <f t="shared" si="0"/>
        <v>0</v>
      </c>
      <c r="F22" s="15"/>
      <c r="G22" s="98">
        <f>Overview!F21</f>
        <v>0</v>
      </c>
      <c r="H22" s="99"/>
      <c r="I22" s="91"/>
      <c r="J22" s="102"/>
      <c r="K22" s="7"/>
    </row>
    <row r="23" spans="2:11" ht="18.75" customHeight="1" x14ac:dyDescent="0.2">
      <c r="B23" s="6"/>
      <c r="C23" s="85" t="s">
        <v>21</v>
      </c>
      <c r="D23" s="14">
        <v>0</v>
      </c>
      <c r="E23" s="91">
        <f t="shared" si="0"/>
        <v>0</v>
      </c>
      <c r="F23" s="15"/>
      <c r="G23" s="98">
        <f>Overview!F22</f>
        <v>0</v>
      </c>
      <c r="H23" s="99"/>
      <c r="I23" s="91"/>
      <c r="J23" s="102"/>
      <c r="K23" s="7"/>
    </row>
    <row r="24" spans="2:11" ht="18.75" customHeight="1" x14ac:dyDescent="0.2">
      <c r="B24" s="6"/>
      <c r="C24" s="85" t="s">
        <v>22</v>
      </c>
      <c r="D24" s="14">
        <v>0</v>
      </c>
      <c r="E24" s="91">
        <f t="shared" si="0"/>
        <v>0</v>
      </c>
      <c r="F24" s="15"/>
      <c r="G24" s="98">
        <f>Overview!F23</f>
        <v>0</v>
      </c>
      <c r="H24" s="99"/>
      <c r="I24" s="91"/>
      <c r="J24" s="102"/>
      <c r="K24" s="7"/>
    </row>
    <row r="25" spans="2:11" ht="18.75" customHeight="1" x14ac:dyDescent="0.2">
      <c r="B25" s="6"/>
      <c r="C25" s="85" t="s">
        <v>23</v>
      </c>
      <c r="D25" s="14">
        <v>0</v>
      </c>
      <c r="E25" s="91">
        <f t="shared" si="0"/>
        <v>0</v>
      </c>
      <c r="F25" s="15"/>
      <c r="G25" s="98">
        <f>Overview!F24</f>
        <v>0</v>
      </c>
      <c r="H25" s="99"/>
      <c r="I25" s="91"/>
      <c r="J25" s="102"/>
      <c r="K25" s="7"/>
    </row>
    <row r="26" spans="2:11" ht="18.75" customHeight="1" x14ac:dyDescent="0.2">
      <c r="B26" s="6"/>
      <c r="C26" s="84" t="s">
        <v>24</v>
      </c>
      <c r="D26" s="16">
        <v>0</v>
      </c>
      <c r="E26" s="90">
        <f t="shared" si="0"/>
        <v>0</v>
      </c>
      <c r="F26" s="13"/>
      <c r="G26" s="97">
        <f>Overview!F25</f>
        <v>0</v>
      </c>
      <c r="H26" s="88">
        <f>G26-D26</f>
        <v>0</v>
      </c>
      <c r="I26" s="90">
        <f>IF(D26=0,0,IF(AND(D26=0,G26&gt;0),100%,H26/D26))</f>
        <v>0</v>
      </c>
      <c r="J26" s="12"/>
      <c r="K26" s="7"/>
    </row>
    <row r="27" spans="2:11" ht="18.75" customHeight="1" x14ac:dyDescent="0.2">
      <c r="B27" s="6"/>
      <c r="C27" s="83" t="s">
        <v>25</v>
      </c>
      <c r="D27" s="17">
        <v>0</v>
      </c>
      <c r="E27" s="89">
        <f t="shared" si="0"/>
        <v>0</v>
      </c>
      <c r="F27" s="11"/>
      <c r="G27" s="100">
        <f>Overview!F26</f>
        <v>0</v>
      </c>
      <c r="H27" s="87">
        <f>G27-D27</f>
        <v>0</v>
      </c>
      <c r="I27" s="89">
        <f>IF(D27=0,0,IF(AND(D27=0,G27&gt;0),100%,H27/D27))</f>
        <v>0</v>
      </c>
      <c r="J27" s="12"/>
      <c r="K27" s="7"/>
    </row>
    <row r="28" spans="2:11" ht="18.75" customHeight="1" x14ac:dyDescent="0.2">
      <c r="B28" s="6"/>
      <c r="C28" s="86" t="s">
        <v>26</v>
      </c>
      <c r="D28" s="93">
        <f>SUBTOTAL(9,D17:D27)</f>
        <v>0</v>
      </c>
      <c r="E28" s="92">
        <f t="shared" si="0"/>
        <v>0</v>
      </c>
      <c r="F28" s="18"/>
      <c r="G28" s="101">
        <f>Overview!F27</f>
        <v>0</v>
      </c>
      <c r="H28" s="93">
        <f>G28-D28</f>
        <v>0</v>
      </c>
      <c r="I28" s="92">
        <f>IF(D28=0,0,IF(AND(D28=0,G28&gt;0),100%,H28/D28))</f>
        <v>0</v>
      </c>
      <c r="J28" s="12"/>
      <c r="K28" s="7"/>
    </row>
    <row r="29" spans="2:11" ht="5.25" customHeight="1" x14ac:dyDescent="0.2">
      <c r="B29" s="6"/>
      <c r="C29" s="19"/>
      <c r="D29" s="20"/>
      <c r="E29" s="2"/>
      <c r="F29" s="8"/>
      <c r="G29" s="21"/>
      <c r="H29" s="21"/>
      <c r="I29" s="21"/>
      <c r="J29" s="21"/>
      <c r="K29" s="7"/>
    </row>
    <row r="30" spans="2:11" ht="18.75" customHeight="1" x14ac:dyDescent="0.2">
      <c r="B30" s="6"/>
      <c r="C30" s="94" t="s">
        <v>81</v>
      </c>
      <c r="D30" s="95">
        <f>IF(D18=0,0,D27/D18)</f>
        <v>0</v>
      </c>
      <c r="E30" s="72"/>
      <c r="F30" s="70"/>
      <c r="G30" s="95">
        <f>IF(G18=0,0,G27/G18)</f>
        <v>0</v>
      </c>
      <c r="H30" s="71"/>
      <c r="I30" s="70"/>
      <c r="J30" s="72"/>
      <c r="K30" s="7"/>
    </row>
    <row r="31" spans="2:11" ht="18.75" customHeight="1" x14ac:dyDescent="0.2">
      <c r="B31" s="22"/>
      <c r="C31" s="23"/>
      <c r="D31" s="20"/>
      <c r="E31" s="20"/>
      <c r="F31" s="20"/>
      <c r="G31" s="20"/>
      <c r="H31" s="20"/>
      <c r="I31" s="20"/>
      <c r="J31" s="24"/>
      <c r="K31" s="25"/>
    </row>
    <row r="32" spans="2:11" ht="12.75" x14ac:dyDescent="0.2"/>
    <row r="33" spans="2:11" ht="18.75" customHeight="1" x14ac:dyDescent="0.2">
      <c r="B33" s="133" t="str">
        <f>IF('Indirekte Kosten'!D8&gt;G18*0.15,"Die indirekten Kosten wurden auf 15% der direkten Personalkosten gekürzt.","")</f>
        <v/>
      </c>
      <c r="C33" s="133"/>
      <c r="D33" s="133"/>
      <c r="E33" s="133"/>
      <c r="F33" s="133"/>
      <c r="G33" s="133"/>
      <c r="H33" s="133"/>
      <c r="I33" s="133"/>
      <c r="J33" s="133"/>
      <c r="K33" s="133"/>
    </row>
    <row r="34" spans="2:11" ht="12.75" x14ac:dyDescent="0.2"/>
    <row r="35" spans="2:11" ht="18.75" customHeight="1" x14ac:dyDescent="0.2">
      <c r="B35" s="134" t="str">
        <f>IF(G27&lt;&gt;Overview!F35,"Achtung! Die Höhe der Gesamtausgaben muss mit der Höhe der Gesamteinnahmen exakt übereinstimmen!","")</f>
        <v/>
      </c>
      <c r="C35" s="134"/>
      <c r="D35" s="134"/>
      <c r="E35" s="134"/>
      <c r="F35" s="134"/>
      <c r="G35" s="134"/>
      <c r="H35" s="134"/>
      <c r="I35" s="134"/>
      <c r="J35" s="134"/>
      <c r="K35" s="134"/>
    </row>
    <row r="36" spans="2:11" ht="12.75" x14ac:dyDescent="0.2"/>
    <row r="37" spans="2:11" ht="18.75" customHeight="1" x14ac:dyDescent="0.2">
      <c r="B37" s="1"/>
      <c r="C37" s="2"/>
      <c r="D37" s="2"/>
      <c r="E37" s="2"/>
      <c r="F37" s="2"/>
      <c r="G37" s="2"/>
      <c r="H37" s="2"/>
      <c r="I37" s="2"/>
      <c r="J37" s="3"/>
      <c r="K37" s="4"/>
    </row>
    <row r="38" spans="2:11" ht="39" customHeight="1" x14ac:dyDescent="0.2">
      <c r="B38" s="6"/>
      <c r="C38" s="124" t="s">
        <v>32</v>
      </c>
      <c r="D38" s="124"/>
      <c r="E38" s="124"/>
      <c r="F38" s="124"/>
      <c r="G38" s="124"/>
      <c r="H38" s="124"/>
      <c r="I38" s="124"/>
      <c r="J38" s="124"/>
      <c r="K38" s="7"/>
    </row>
    <row r="39" spans="2:11" ht="18.75" customHeight="1" x14ac:dyDescent="0.2">
      <c r="B39" s="22"/>
      <c r="C39" s="20"/>
      <c r="D39" s="20"/>
      <c r="E39" s="20"/>
      <c r="F39" s="20"/>
      <c r="G39" s="20"/>
      <c r="H39" s="20"/>
      <c r="I39" s="20"/>
      <c r="J39" s="24"/>
      <c r="K39" s="25"/>
    </row>
    <row r="40" spans="2:11" ht="18" customHeight="1" x14ac:dyDescent="0.2">
      <c r="C40" s="26"/>
    </row>
    <row r="41" spans="2:11" ht="18" customHeight="1" x14ac:dyDescent="0.2">
      <c r="C41" s="76"/>
    </row>
    <row r="42" spans="2:11" ht="18" customHeight="1" x14ac:dyDescent="0.2">
      <c r="C42" s="76"/>
    </row>
    <row r="43" spans="2:11" ht="18" customHeight="1" x14ac:dyDescent="0.2">
      <c r="C43" s="76"/>
    </row>
    <row r="44" spans="2:11" ht="18" customHeight="1" x14ac:dyDescent="0.2">
      <c r="C44" s="76"/>
    </row>
    <row r="45" spans="2:11" ht="18" customHeight="1" x14ac:dyDescent="0.2">
      <c r="C45" s="76"/>
    </row>
    <row r="46" spans="2:11" s="28" customFormat="1" ht="18" customHeight="1" x14ac:dyDescent="0.2"/>
    <row r="47" spans="2:11" s="28" customFormat="1" ht="18" customHeight="1" x14ac:dyDescent="0.2"/>
    <row r="48" spans="2:11" s="28" customFormat="1" ht="18" customHeight="1" x14ac:dyDescent="0.2"/>
    <row r="49" spans="3:3" s="28" customFormat="1" ht="18" customHeight="1" x14ac:dyDescent="0.2"/>
    <row r="50" spans="3:3" s="28" customFormat="1" ht="18" customHeight="1" x14ac:dyDescent="0.2"/>
    <row r="51" spans="3:3" s="28" customFormat="1" ht="18" customHeight="1" x14ac:dyDescent="0.2">
      <c r="C51" s="76"/>
    </row>
    <row r="52" spans="3:3" s="28" customFormat="1" ht="18" customHeight="1" x14ac:dyDescent="0.2">
      <c r="C52" s="76"/>
    </row>
    <row r="53" spans="3:3" s="28" customFormat="1" ht="18" customHeight="1" x14ac:dyDescent="0.2">
      <c r="C53" s="76"/>
    </row>
    <row r="54" spans="3:3" s="28" customFormat="1" ht="18" customHeight="1" x14ac:dyDescent="0.2">
      <c r="C54" s="76"/>
    </row>
    <row r="55" spans="3:3" s="28" customFormat="1" ht="18" customHeight="1" x14ac:dyDescent="0.2">
      <c r="C55" s="76"/>
    </row>
    <row r="56" spans="3:3" s="28" customFormat="1" ht="18" customHeight="1" x14ac:dyDescent="0.2">
      <c r="C56" s="76"/>
    </row>
    <row r="57" spans="3:3" s="28" customFormat="1" ht="18" customHeight="1" x14ac:dyDescent="0.2">
      <c r="C57" s="76"/>
    </row>
    <row r="58" spans="3:3" s="28" customFormat="1" ht="18" customHeight="1" x14ac:dyDescent="0.2">
      <c r="C58" s="76"/>
    </row>
    <row r="59" spans="3:3" ht="18" customHeight="1" x14ac:dyDescent="0.2">
      <c r="C59" s="26"/>
    </row>
    <row r="60" spans="3:3" ht="18" customHeight="1" x14ac:dyDescent="0.2">
      <c r="C60" s="26"/>
    </row>
    <row r="61" spans="3:3" ht="18" customHeight="1" x14ac:dyDescent="0.2">
      <c r="C61" s="26"/>
    </row>
    <row r="62" spans="3:3" ht="18" customHeight="1" x14ac:dyDescent="0.2">
      <c r="C62" s="26"/>
    </row>
  </sheetData>
  <sheetProtection algorithmName="SHA-512" hashValue="DIQ84/7IkqpR90J5V5zRabWpz1kN6XOlMuKdH3hOulV42AbAdoH22iCZVnFSm9klq2alWihPAuWldWmP8qst7A==" saltValue="ioObnk52iQkNAW4YYxM1EQ==" spinCount="100000" sheet="1" formatRows="0" selectLockedCells="1"/>
  <mergeCells count="13">
    <mergeCell ref="C38:J38"/>
    <mergeCell ref="C3:J3"/>
    <mergeCell ref="C5:J5"/>
    <mergeCell ref="D6:J6"/>
    <mergeCell ref="D7:J7"/>
    <mergeCell ref="D8:J8"/>
    <mergeCell ref="D9:J9"/>
    <mergeCell ref="D10:J10"/>
    <mergeCell ref="D11:J11"/>
    <mergeCell ref="D12:J12"/>
    <mergeCell ref="B33:K33"/>
    <mergeCell ref="B35:K35"/>
    <mergeCell ref="D14:J14"/>
  </mergeCells>
  <conditionalFormatting sqref="K35 I35 B35:F35">
    <cfRule type="expression" dxfId="6" priority="4" stopIfTrue="1">
      <formula>$B$35="Achtung! Die Höhe der Gesamtausgaben muss mit der Höhe der Gesamteinnahmen exakt übereinstimmen!"</formula>
    </cfRule>
  </conditionalFormatting>
  <conditionalFormatting sqref="G35">
    <cfRule type="expression" dxfId="5" priority="3" stopIfTrue="1">
      <formula>$B$35="Achtung! Die Höhe der Gesamtausgaben muss mit der Höhe der Gesamteinnahmen exakt übereinstimmen!"</formula>
    </cfRule>
  </conditionalFormatting>
  <conditionalFormatting sqref="J35">
    <cfRule type="expression" dxfId="4" priority="2" stopIfTrue="1">
      <formula>$B$35="Achtung! Die Höhe der Gesamtausgaben muss mit der Höhe der Gesamteinnahmen exakt übereinstimmen!"</formula>
    </cfRule>
  </conditionalFormatting>
  <conditionalFormatting sqref="H35">
    <cfRule type="expression" dxfId="3" priority="1" stopIfTrue="1">
      <formula>$B$35="Achtung! Die Höhe der Gesamtausgaben muss mit der Höhe der Gesamteinnahmen exakt übereinstimmen!"</formula>
    </cfRule>
  </conditionalFormatting>
  <dataValidations count="1">
    <dataValidation type="list" allowBlank="1" showInputMessage="1" showErrorMessage="1" sqref="D9:J9" xr:uid="{2EB1340D-B248-49B3-9445-8657C4E48B4D}">
      <formula1>M9:M11</formula1>
    </dataValidation>
  </dataValidations>
  <printOptions horizontalCentered="1"/>
  <pageMargins left="0.70866141732283472" right="0.70866141732283472" top="0.78740157480314965" bottom="0.78740157480314965" header="0.31496062992125984" footer="0.31496062992125984"/>
  <pageSetup paperSize="9" scale="6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3870"/>
    <pageSetUpPr fitToPage="1"/>
  </sheetPr>
  <dimension ref="B2:H46"/>
  <sheetViews>
    <sheetView showGridLines="0" zoomScaleNormal="100" workbookViewId="0">
      <selection activeCell="J10" sqref="J10"/>
    </sheetView>
  </sheetViews>
  <sheetFormatPr baseColWidth="10" defaultColWidth="11.42578125" defaultRowHeight="12.75" x14ac:dyDescent="0.2"/>
  <cols>
    <col min="1" max="2" width="3.7109375" style="5" customWidth="1"/>
    <col min="3" max="3" width="25" style="5" customWidth="1"/>
    <col min="4" max="4" width="34" style="5" customWidth="1"/>
    <col min="5" max="5" width="7" style="5" bestFit="1" customWidth="1"/>
    <col min="6" max="6" width="19" style="5" customWidth="1"/>
    <col min="7" max="7" width="20.42578125" style="5" customWidth="1"/>
    <col min="8" max="8" width="3.7109375" style="5" customWidth="1"/>
    <col min="9" max="16384" width="11.42578125" style="5"/>
  </cols>
  <sheetData>
    <row r="2" spans="2:8" ht="18.75" customHeight="1" x14ac:dyDescent="0.2">
      <c r="B2" s="1"/>
      <c r="C2" s="2"/>
      <c r="D2" s="2"/>
      <c r="E2" s="2"/>
      <c r="F2" s="2"/>
      <c r="G2" s="2"/>
      <c r="H2" s="4"/>
    </row>
    <row r="3" spans="2:8" ht="27.75" x14ac:dyDescent="0.2">
      <c r="B3" s="6"/>
      <c r="C3" s="8"/>
      <c r="D3" s="8"/>
      <c r="E3" s="8"/>
      <c r="F3" s="8"/>
      <c r="G3" s="29"/>
      <c r="H3" s="7"/>
    </row>
    <row r="4" spans="2:8" ht="44.25" customHeight="1" x14ac:dyDescent="0.2">
      <c r="B4" s="6"/>
      <c r="C4" s="125" t="s">
        <v>91</v>
      </c>
      <c r="D4" s="126"/>
      <c r="E4" s="126"/>
      <c r="F4" s="126"/>
      <c r="G4" s="126"/>
      <c r="H4" s="7"/>
    </row>
    <row r="5" spans="2:8" x14ac:dyDescent="0.2">
      <c r="B5" s="6"/>
      <c r="C5" s="8"/>
      <c r="D5" s="8"/>
      <c r="E5" s="8"/>
      <c r="F5" s="8"/>
      <c r="G5" s="8"/>
      <c r="H5" s="7"/>
    </row>
    <row r="6" spans="2:8" ht="30" customHeight="1" x14ac:dyDescent="0.2">
      <c r="B6" s="6"/>
      <c r="C6" s="138" t="s">
        <v>0</v>
      </c>
      <c r="D6" s="139"/>
      <c r="E6" s="139"/>
      <c r="F6" s="139"/>
      <c r="G6" s="140"/>
      <c r="H6" s="7"/>
    </row>
    <row r="7" spans="2:8" ht="18.75" customHeight="1" x14ac:dyDescent="0.2">
      <c r="B7" s="6"/>
      <c r="C7" s="82" t="s">
        <v>1</v>
      </c>
      <c r="D7" s="141" t="str">
        <f>IF(Budgetumschichtung!D6="","",Budgetumschichtung!D6)</f>
        <v/>
      </c>
      <c r="E7" s="142"/>
      <c r="F7" s="142"/>
      <c r="G7" s="143"/>
      <c r="H7" s="7"/>
    </row>
    <row r="8" spans="2:8" ht="18.75" customHeight="1" x14ac:dyDescent="0.2">
      <c r="B8" s="6"/>
      <c r="C8" s="82" t="s">
        <v>2</v>
      </c>
      <c r="D8" s="141" t="str">
        <f>IF(Budgetumschichtung!D7="","",Budgetumschichtung!D7)</f>
        <v/>
      </c>
      <c r="E8" s="142"/>
      <c r="F8" s="142"/>
      <c r="G8" s="143"/>
      <c r="H8" s="7"/>
    </row>
    <row r="9" spans="2:8" ht="18.75" customHeight="1" x14ac:dyDescent="0.2">
      <c r="B9" s="6"/>
      <c r="C9" s="82" t="s">
        <v>3</v>
      </c>
      <c r="D9" s="141" t="str">
        <f>IF(Budgetumschichtung!D8="","",Budgetumschichtung!D8)</f>
        <v/>
      </c>
      <c r="E9" s="142"/>
      <c r="F9" s="142"/>
      <c r="G9" s="143"/>
      <c r="H9" s="7"/>
    </row>
    <row r="10" spans="2:8" ht="18" customHeight="1" x14ac:dyDescent="0.2">
      <c r="B10" s="6"/>
      <c r="C10" s="82" t="s">
        <v>4</v>
      </c>
      <c r="D10" s="141" t="str">
        <f>IF(Budgetumschichtung!D9="","",Budgetumschichtung!D9)</f>
        <v/>
      </c>
      <c r="E10" s="142"/>
      <c r="F10" s="142"/>
      <c r="G10" s="143"/>
      <c r="H10" s="7"/>
    </row>
    <row r="11" spans="2:8" ht="18.75" customHeight="1" x14ac:dyDescent="0.2">
      <c r="B11" s="6"/>
      <c r="C11" s="82" t="s">
        <v>5</v>
      </c>
      <c r="D11" s="144" t="str">
        <f>IF(Budgetumschichtung!D10="","",Budgetumschichtung!D10)</f>
        <v/>
      </c>
      <c r="E11" s="142"/>
      <c r="F11" s="142"/>
      <c r="G11" s="143"/>
      <c r="H11" s="7"/>
    </row>
    <row r="12" spans="2:8" ht="18.75" customHeight="1" x14ac:dyDescent="0.2">
      <c r="B12" s="6"/>
      <c r="C12" s="82" t="s">
        <v>6</v>
      </c>
      <c r="D12" s="144" t="str">
        <f>IF(Budgetumschichtung!D11="","",Budgetumschichtung!D11)</f>
        <v/>
      </c>
      <c r="E12" s="142"/>
      <c r="F12" s="142"/>
      <c r="G12" s="143"/>
      <c r="H12" s="7"/>
    </row>
    <row r="13" spans="2:8" ht="18.75" customHeight="1" x14ac:dyDescent="0.2">
      <c r="B13" s="6"/>
      <c r="C13" s="82" t="s">
        <v>7</v>
      </c>
      <c r="D13" s="132" t="str">
        <f>IF(IF(OR(D12="",D11=""),"",(D12-D11)/30)="","befüllt sich automatisch",IF(OR(D12="",D11=""),"",(D12-D11)/30))</f>
        <v>befüllt sich automatisch</v>
      </c>
      <c r="E13" s="132"/>
      <c r="F13" s="132"/>
      <c r="G13" s="132"/>
      <c r="H13" s="7"/>
    </row>
    <row r="14" spans="2:8" ht="40.15" customHeight="1" x14ac:dyDescent="0.2">
      <c r="B14" s="6"/>
      <c r="C14" s="8"/>
      <c r="D14" s="8"/>
      <c r="E14" s="8"/>
      <c r="F14" s="8"/>
      <c r="G14" s="8"/>
      <c r="H14" s="7"/>
    </row>
    <row r="15" spans="2:8" ht="30" x14ac:dyDescent="0.2">
      <c r="B15" s="6"/>
      <c r="C15" s="138" t="s">
        <v>8</v>
      </c>
      <c r="D15" s="139"/>
      <c r="E15" s="140"/>
      <c r="F15" s="78" t="s">
        <v>33</v>
      </c>
      <c r="G15" s="78" t="s">
        <v>34</v>
      </c>
      <c r="H15" s="7"/>
    </row>
    <row r="16" spans="2:8" ht="18.75" customHeight="1" x14ac:dyDescent="0.2">
      <c r="B16" s="6"/>
      <c r="C16" s="145" t="s">
        <v>15</v>
      </c>
      <c r="D16" s="146"/>
      <c r="E16" s="147"/>
      <c r="F16" s="87">
        <f>SUBTOTAL(9,F17:F25)</f>
        <v>0</v>
      </c>
      <c r="G16" s="89">
        <f t="shared" ref="G16:G27" si="0">IF($F$27=0,0,F16/$F$27)</f>
        <v>0</v>
      </c>
      <c r="H16" s="7"/>
    </row>
    <row r="17" spans="2:8" ht="18.75" customHeight="1" x14ac:dyDescent="0.2">
      <c r="B17" s="6"/>
      <c r="C17" s="135" t="s">
        <v>16</v>
      </c>
      <c r="D17" s="136"/>
      <c r="E17" s="137"/>
      <c r="F17" s="88">
        <f>SUBTOTAL(9,F18:F19)</f>
        <v>0</v>
      </c>
      <c r="G17" s="90">
        <f t="shared" si="0"/>
        <v>0</v>
      </c>
      <c r="H17" s="7"/>
    </row>
    <row r="18" spans="2:8" ht="18.75" customHeight="1" x14ac:dyDescent="0.2">
      <c r="B18" s="6"/>
      <c r="C18" s="151" t="s">
        <v>17</v>
      </c>
      <c r="D18" s="152"/>
      <c r="E18" s="153"/>
      <c r="F18" s="99">
        <f>'a) Personalkosten'!H38</f>
        <v>0</v>
      </c>
      <c r="G18" s="91">
        <f t="shared" si="0"/>
        <v>0</v>
      </c>
      <c r="H18" s="7"/>
    </row>
    <row r="19" spans="2:8" ht="18.75" customHeight="1" x14ac:dyDescent="0.2">
      <c r="B19" s="6"/>
      <c r="C19" s="151" t="s">
        <v>18</v>
      </c>
      <c r="D19" s="152"/>
      <c r="E19" s="153"/>
      <c r="F19" s="99">
        <f>'a) Personalkosten'!H63</f>
        <v>0</v>
      </c>
      <c r="G19" s="91">
        <f t="shared" si="0"/>
        <v>0</v>
      </c>
      <c r="H19" s="7"/>
    </row>
    <row r="20" spans="2:8" ht="18.75" customHeight="1" x14ac:dyDescent="0.2">
      <c r="B20" s="6"/>
      <c r="C20" s="135" t="s">
        <v>19</v>
      </c>
      <c r="D20" s="136"/>
      <c r="E20" s="137"/>
      <c r="F20" s="88">
        <f>SUBTOTAL(9,F21:F24)</f>
        <v>0</v>
      </c>
      <c r="G20" s="90">
        <f t="shared" si="0"/>
        <v>0</v>
      </c>
      <c r="H20" s="7"/>
    </row>
    <row r="21" spans="2:8" ht="18.75" customHeight="1" x14ac:dyDescent="0.2">
      <c r="B21" s="6"/>
      <c r="C21" s="151" t="s">
        <v>20</v>
      </c>
      <c r="D21" s="152"/>
      <c r="E21" s="153"/>
      <c r="F21" s="99">
        <f>'b) Sachkosten'!G18</f>
        <v>0</v>
      </c>
      <c r="G21" s="91">
        <f t="shared" si="0"/>
        <v>0</v>
      </c>
      <c r="H21" s="7"/>
    </row>
    <row r="22" spans="2:8" ht="18.75" customHeight="1" x14ac:dyDescent="0.2">
      <c r="B22" s="6"/>
      <c r="C22" s="151" t="s">
        <v>21</v>
      </c>
      <c r="D22" s="152"/>
      <c r="E22" s="153"/>
      <c r="F22" s="99">
        <f>'b) Sachkosten'!G33</f>
        <v>0</v>
      </c>
      <c r="G22" s="91">
        <f t="shared" si="0"/>
        <v>0</v>
      </c>
      <c r="H22" s="7"/>
    </row>
    <row r="23" spans="2:8" ht="18.75" customHeight="1" x14ac:dyDescent="0.2">
      <c r="B23" s="6"/>
      <c r="C23" s="151" t="s">
        <v>22</v>
      </c>
      <c r="D23" s="152"/>
      <c r="E23" s="153"/>
      <c r="F23" s="99">
        <f>'b) Sachkosten'!G48</f>
        <v>0</v>
      </c>
      <c r="G23" s="91">
        <f t="shared" si="0"/>
        <v>0</v>
      </c>
      <c r="H23" s="7"/>
    </row>
    <row r="24" spans="2:8" ht="18.75" customHeight="1" x14ac:dyDescent="0.2">
      <c r="B24" s="6"/>
      <c r="C24" s="151" t="s">
        <v>23</v>
      </c>
      <c r="D24" s="152"/>
      <c r="E24" s="153"/>
      <c r="F24" s="99">
        <f>'b) Sachkosten'!G69</f>
        <v>0</v>
      </c>
      <c r="G24" s="91">
        <f t="shared" si="0"/>
        <v>0</v>
      </c>
      <c r="H24" s="7"/>
    </row>
    <row r="25" spans="2:8" ht="18.75" customHeight="1" x14ac:dyDescent="0.2">
      <c r="B25" s="6"/>
      <c r="C25" s="135" t="s">
        <v>24</v>
      </c>
      <c r="D25" s="136"/>
      <c r="E25" s="137"/>
      <c r="F25" s="88">
        <f>'c) Unteraufträge'!F28</f>
        <v>0</v>
      </c>
      <c r="G25" s="90">
        <f t="shared" si="0"/>
        <v>0</v>
      </c>
      <c r="H25" s="7"/>
    </row>
    <row r="26" spans="2:8" ht="18.75" customHeight="1" x14ac:dyDescent="0.2">
      <c r="B26" s="6"/>
      <c r="C26" s="83" t="s">
        <v>25</v>
      </c>
      <c r="D26" s="106" t="s">
        <v>35</v>
      </c>
      <c r="E26" s="107">
        <f>IF(F17=0,0,F26/F17)</f>
        <v>0</v>
      </c>
      <c r="F26" s="87">
        <f>IF('Indirekte Kosten'!D8&gt;F17*0.15,F17*0.15,'Indirekte Kosten'!D8)</f>
        <v>0</v>
      </c>
      <c r="G26" s="89">
        <f t="shared" si="0"/>
        <v>0</v>
      </c>
      <c r="H26" s="7"/>
    </row>
    <row r="27" spans="2:8" ht="18.75" customHeight="1" x14ac:dyDescent="0.2">
      <c r="B27" s="6"/>
      <c r="C27" s="154" t="s">
        <v>26</v>
      </c>
      <c r="D27" s="155"/>
      <c r="E27" s="156"/>
      <c r="F27" s="93">
        <f>SUBTOTAL(9,F16:F26)</f>
        <v>0</v>
      </c>
      <c r="G27" s="92">
        <f t="shared" si="0"/>
        <v>0</v>
      </c>
      <c r="H27" s="7"/>
    </row>
    <row r="28" spans="2:8" ht="18.75" customHeight="1" x14ac:dyDescent="0.2">
      <c r="B28" s="6"/>
      <c r="C28" s="19"/>
      <c r="D28" s="20"/>
      <c r="E28" s="20"/>
      <c r="F28" s="20"/>
      <c r="G28" s="75"/>
      <c r="H28" s="7"/>
    </row>
    <row r="29" spans="2:8" ht="30" x14ac:dyDescent="0.2">
      <c r="B29" s="6"/>
      <c r="C29" s="77" t="s">
        <v>27</v>
      </c>
      <c r="D29" s="103"/>
      <c r="E29" s="104"/>
      <c r="F29" s="78" t="s">
        <v>33</v>
      </c>
      <c r="G29" s="105" t="s">
        <v>36</v>
      </c>
      <c r="H29" s="7"/>
    </row>
    <row r="30" spans="2:8" ht="18.75" customHeight="1" x14ac:dyDescent="0.2">
      <c r="B30" s="6"/>
      <c r="C30" s="148" t="s">
        <v>28</v>
      </c>
      <c r="D30" s="149"/>
      <c r="E30" s="150"/>
      <c r="F30" s="108">
        <f>Projekteinnahmen!E8</f>
        <v>0</v>
      </c>
      <c r="G30" s="95">
        <f t="shared" ref="G30:G35" si="1">IF($F$35=0,0,F30/$F$35)</f>
        <v>0</v>
      </c>
      <c r="H30" s="7"/>
    </row>
    <row r="31" spans="2:8" ht="18.75" customHeight="1" x14ac:dyDescent="0.2">
      <c r="B31" s="6"/>
      <c r="C31" s="157" t="s">
        <v>85</v>
      </c>
      <c r="D31" s="149"/>
      <c r="E31" s="150"/>
      <c r="F31" s="108">
        <f>Projekteinnahmen!E13</f>
        <v>0</v>
      </c>
      <c r="G31" s="95">
        <f t="shared" si="1"/>
        <v>0</v>
      </c>
      <c r="H31" s="7"/>
    </row>
    <row r="32" spans="2:8" ht="18.75" customHeight="1" x14ac:dyDescent="0.2">
      <c r="B32" s="6"/>
      <c r="C32" s="148" t="s">
        <v>29</v>
      </c>
      <c r="D32" s="149"/>
      <c r="E32" s="150"/>
      <c r="F32" s="108">
        <f>Projekteinnahmen!E22</f>
        <v>0</v>
      </c>
      <c r="G32" s="95">
        <f t="shared" si="1"/>
        <v>0</v>
      </c>
      <c r="H32" s="7"/>
    </row>
    <row r="33" spans="2:8" ht="18.75" customHeight="1" x14ac:dyDescent="0.2">
      <c r="B33" s="6"/>
      <c r="C33" s="148" t="s">
        <v>30</v>
      </c>
      <c r="D33" s="149"/>
      <c r="E33" s="150"/>
      <c r="F33" s="108">
        <f>Projekteinnahmen!E36</f>
        <v>0</v>
      </c>
      <c r="G33" s="95">
        <f t="shared" si="1"/>
        <v>0</v>
      </c>
      <c r="H33" s="7"/>
    </row>
    <row r="34" spans="2:8" ht="18.75" customHeight="1" x14ac:dyDescent="0.2">
      <c r="B34" s="6"/>
      <c r="C34" s="157" t="s">
        <v>83</v>
      </c>
      <c r="D34" s="149"/>
      <c r="E34" s="150"/>
      <c r="F34" s="108">
        <f>Projekteinnahmen!E50</f>
        <v>0</v>
      </c>
      <c r="G34" s="95">
        <f t="shared" si="1"/>
        <v>0</v>
      </c>
      <c r="H34" s="7"/>
    </row>
    <row r="35" spans="2:8" ht="18.75" customHeight="1" x14ac:dyDescent="0.2">
      <c r="B35" s="6"/>
      <c r="C35" s="154" t="s">
        <v>31</v>
      </c>
      <c r="D35" s="155"/>
      <c r="E35" s="156"/>
      <c r="F35" s="93">
        <f>SUM(F30:F34)</f>
        <v>0</v>
      </c>
      <c r="G35" s="92">
        <f t="shared" si="1"/>
        <v>0</v>
      </c>
      <c r="H35" s="7"/>
    </row>
    <row r="36" spans="2:8" ht="18.75" customHeight="1" x14ac:dyDescent="0.2">
      <c r="B36" s="22"/>
      <c r="C36" s="23"/>
      <c r="D36" s="20"/>
      <c r="E36" s="20"/>
      <c r="F36" s="20"/>
      <c r="G36" s="20"/>
      <c r="H36" s="25"/>
    </row>
    <row r="38" spans="2:8" ht="18.75" customHeight="1" x14ac:dyDescent="0.2">
      <c r="B38" s="133" t="str">
        <f>IF('Indirekte Kosten'!D8&gt;F17*0.15,"Die indirekten Kosten wurden auf 15% der direkten Personalkosten gekürzt.","")</f>
        <v/>
      </c>
      <c r="C38" s="133"/>
      <c r="D38" s="133"/>
      <c r="E38" s="133"/>
      <c r="F38" s="133"/>
      <c r="G38" s="133"/>
      <c r="H38" s="133"/>
    </row>
    <row r="40" spans="2:8" ht="18.75" customHeight="1" x14ac:dyDescent="0.2">
      <c r="B40" s="134" t="str">
        <f>IF(F27&lt;&gt;F35,"Achtung! Die Höhe der Gesamtausgaben muss mit der Höhe der Gesamteinnahmen exakt übereinstimmen!","")</f>
        <v/>
      </c>
      <c r="C40" s="134"/>
      <c r="D40" s="134"/>
      <c r="E40" s="134"/>
      <c r="F40" s="134"/>
      <c r="G40" s="134"/>
      <c r="H40" s="134"/>
    </row>
    <row r="42" spans="2:8" ht="18.75" customHeight="1" x14ac:dyDescent="0.2">
      <c r="B42" s="134" t="str">
        <f>IF(G30&gt;75%,"Achtung! Der AMIF-Anteil darf maximal 75% der Gesamteinnahmen betragen.","")</f>
        <v/>
      </c>
      <c r="C42" s="134"/>
      <c r="D42" s="134"/>
      <c r="E42" s="134"/>
      <c r="F42" s="134"/>
      <c r="G42" s="134"/>
      <c r="H42" s="134"/>
    </row>
    <row r="44" spans="2:8" ht="18.75" customHeight="1" x14ac:dyDescent="0.2">
      <c r="B44" s="1"/>
      <c r="C44" s="2"/>
      <c r="D44" s="2"/>
      <c r="E44" s="2"/>
      <c r="F44" s="2"/>
      <c r="G44" s="2"/>
      <c r="H44" s="4"/>
    </row>
    <row r="45" spans="2:8" ht="221.25" customHeight="1" x14ac:dyDescent="0.2">
      <c r="B45" s="6"/>
      <c r="C45" s="124" t="s">
        <v>37</v>
      </c>
      <c r="D45" s="124"/>
      <c r="E45" s="124"/>
      <c r="F45" s="124"/>
      <c r="G45" s="124"/>
      <c r="H45" s="7"/>
    </row>
    <row r="46" spans="2:8" ht="18.75" customHeight="1" x14ac:dyDescent="0.2">
      <c r="B46" s="22"/>
      <c r="C46" s="20"/>
      <c r="D46" s="20"/>
      <c r="E46" s="20"/>
      <c r="F46" s="20"/>
      <c r="G46" s="20"/>
      <c r="H46" s="25"/>
    </row>
  </sheetData>
  <sheetProtection algorithmName="SHA-512" hashValue="znKqdszufsDqy4XZ06t4wv4fyajhuaIzIz8aDcRf4ejvuUz6Vnj5Xc/DGBFPUGhhNuTduKeVnREQcsVtteTkWQ==" saltValue="A8bFaxATOtlsl80nJ6qr2Q==" spinCount="100000" sheet="1" objects="1" scenarios="1" selectLockedCells="1"/>
  <mergeCells count="31">
    <mergeCell ref="C45:G45"/>
    <mergeCell ref="C33:E33"/>
    <mergeCell ref="C34:E34"/>
    <mergeCell ref="C35:E35"/>
    <mergeCell ref="B38:H38"/>
    <mergeCell ref="B40:H40"/>
    <mergeCell ref="B42:H42"/>
    <mergeCell ref="C32:E32"/>
    <mergeCell ref="C18:E18"/>
    <mergeCell ref="C19:E19"/>
    <mergeCell ref="C20:E20"/>
    <mergeCell ref="C21:E21"/>
    <mergeCell ref="C22:E22"/>
    <mergeCell ref="C23:E23"/>
    <mergeCell ref="C24:E24"/>
    <mergeCell ref="C25:E25"/>
    <mergeCell ref="C27:E27"/>
    <mergeCell ref="C30:E30"/>
    <mergeCell ref="C31:E31"/>
    <mergeCell ref="C17:E17"/>
    <mergeCell ref="C4:G4"/>
    <mergeCell ref="C6:G6"/>
    <mergeCell ref="D7:G7"/>
    <mergeCell ref="D8:G8"/>
    <mergeCell ref="D9:G9"/>
    <mergeCell ref="D10:G10"/>
    <mergeCell ref="D11:G11"/>
    <mergeCell ref="D12:G12"/>
    <mergeCell ref="D13:G13"/>
    <mergeCell ref="C15:E15"/>
    <mergeCell ref="C16:E16"/>
  </mergeCells>
  <conditionalFormatting sqref="G30">
    <cfRule type="expression" dxfId="2" priority="1" stopIfTrue="1">
      <formula>$G$30&gt;75%</formula>
    </cfRule>
  </conditionalFormatting>
  <conditionalFormatting sqref="B40:H40">
    <cfRule type="expression" dxfId="1" priority="3" stopIfTrue="1">
      <formula>$B$40="Achtung! Die Höhe der Gesamtausgaben muss mit der Höhe der Gesamteinnahmen exakt übereinstimmen!"</formula>
    </cfRule>
  </conditionalFormatting>
  <conditionalFormatting sqref="B42:H42">
    <cfRule type="expression" dxfId="0" priority="2" stopIfTrue="1">
      <formula>$B$42="Achtung! Der AMIF-Anteil darf maximal 75% der Gesamteinnahmen betragen."</formula>
    </cfRule>
  </conditionalFormatting>
  <pageMargins left="0.7" right="0.7" top="0.78740157499999996" bottom="0.78740157499999996" header="0.3" footer="0.3"/>
  <pageSetup paperSize="9" scale="8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D9ECFF"/>
    <pageSetUpPr fitToPage="1"/>
  </sheetPr>
  <dimension ref="B2:F58"/>
  <sheetViews>
    <sheetView showGridLines="0" zoomScaleNormal="100" workbookViewId="0">
      <selection activeCell="E6" sqref="E6"/>
    </sheetView>
  </sheetViews>
  <sheetFormatPr baseColWidth="10" defaultColWidth="11.42578125" defaultRowHeight="12.75" x14ac:dyDescent="0.2"/>
  <cols>
    <col min="1" max="2" width="3.7109375" style="28" customWidth="1"/>
    <col min="3" max="3" width="30.42578125" style="28" customWidth="1"/>
    <col min="4" max="4" width="49.7109375" style="28" bestFit="1" customWidth="1"/>
    <col min="5" max="5" width="26.42578125" style="28" bestFit="1" customWidth="1"/>
    <col min="6" max="6" width="3.7109375" style="28" customWidth="1"/>
    <col min="7" max="16384" width="11.42578125" style="28"/>
  </cols>
  <sheetData>
    <row r="2" spans="2:6" ht="18.75" customHeight="1" x14ac:dyDescent="0.2">
      <c r="B2" s="30"/>
      <c r="C2" s="31"/>
      <c r="D2" s="31"/>
      <c r="E2" s="31"/>
      <c r="F2" s="32"/>
    </row>
    <row r="3" spans="2:6" ht="20.25" x14ac:dyDescent="0.2">
      <c r="B3" s="33"/>
      <c r="C3" s="34" t="s">
        <v>27</v>
      </c>
      <c r="D3" s="34"/>
      <c r="E3" s="35"/>
      <c r="F3" s="36"/>
    </row>
    <row r="4" spans="2:6" x14ac:dyDescent="0.2">
      <c r="B4" s="33"/>
      <c r="C4" s="35"/>
      <c r="D4" s="35"/>
      <c r="E4" s="35"/>
      <c r="F4" s="36"/>
    </row>
    <row r="5" spans="2:6" s="39" customFormat="1" ht="15" x14ac:dyDescent="0.2">
      <c r="B5" s="37"/>
      <c r="C5" s="160" t="s">
        <v>28</v>
      </c>
      <c r="D5" s="161"/>
      <c r="E5" s="109" t="s">
        <v>33</v>
      </c>
      <c r="F5" s="38"/>
    </row>
    <row r="6" spans="2:6" x14ac:dyDescent="0.2">
      <c r="B6" s="33"/>
      <c r="C6" s="162" t="s">
        <v>38</v>
      </c>
      <c r="D6" s="163"/>
      <c r="E6" s="40"/>
      <c r="F6" s="36"/>
    </row>
    <row r="7" spans="2:6" x14ac:dyDescent="0.2">
      <c r="B7" s="33"/>
      <c r="C7" s="41"/>
      <c r="D7" s="41"/>
      <c r="E7" s="42"/>
      <c r="F7" s="36"/>
    </row>
    <row r="8" spans="2:6" ht="15.75" x14ac:dyDescent="0.2">
      <c r="B8" s="33"/>
      <c r="C8" s="43"/>
      <c r="D8" s="112" t="s">
        <v>39</v>
      </c>
      <c r="E8" s="113">
        <f>ROUND(E6,2)</f>
        <v>0</v>
      </c>
      <c r="F8" s="36"/>
    </row>
    <row r="9" spans="2:6" x14ac:dyDescent="0.2">
      <c r="B9" s="33"/>
      <c r="C9" s="41"/>
      <c r="D9" s="41"/>
      <c r="E9" s="42"/>
      <c r="F9" s="36"/>
    </row>
    <row r="10" spans="2:6" s="39" customFormat="1" ht="15" x14ac:dyDescent="0.2">
      <c r="B10" s="37"/>
      <c r="C10" s="160" t="s">
        <v>85</v>
      </c>
      <c r="D10" s="161"/>
      <c r="E10" s="109" t="s">
        <v>33</v>
      </c>
      <c r="F10" s="38"/>
    </row>
    <row r="11" spans="2:6" x14ac:dyDescent="0.2">
      <c r="B11" s="33"/>
      <c r="C11" s="164" t="s">
        <v>86</v>
      </c>
      <c r="D11" s="165"/>
      <c r="E11" s="40"/>
      <c r="F11" s="36"/>
    </row>
    <row r="12" spans="2:6" x14ac:dyDescent="0.2">
      <c r="B12" s="33"/>
      <c r="C12" s="41"/>
      <c r="D12" s="41"/>
      <c r="E12" s="42"/>
      <c r="F12" s="36"/>
    </row>
    <row r="13" spans="2:6" ht="15.75" x14ac:dyDescent="0.2">
      <c r="B13" s="33"/>
      <c r="C13" s="43"/>
      <c r="D13" s="112" t="s">
        <v>87</v>
      </c>
      <c r="E13" s="113">
        <f>ROUND(E11,2)</f>
        <v>0</v>
      </c>
      <c r="F13" s="36"/>
    </row>
    <row r="14" spans="2:6" x14ac:dyDescent="0.2">
      <c r="B14" s="33"/>
      <c r="C14" s="41"/>
      <c r="D14" s="41"/>
      <c r="E14" s="42"/>
      <c r="F14" s="36"/>
    </row>
    <row r="15" spans="2:6" s="39" customFormat="1" ht="15" x14ac:dyDescent="0.2">
      <c r="B15" s="37"/>
      <c r="C15" s="160" t="s">
        <v>29</v>
      </c>
      <c r="D15" s="161"/>
      <c r="E15" s="110" t="s">
        <v>33</v>
      </c>
      <c r="F15" s="38"/>
    </row>
    <row r="16" spans="2:6" x14ac:dyDescent="0.2">
      <c r="B16" s="33"/>
      <c r="C16" s="158"/>
      <c r="D16" s="159"/>
      <c r="E16" s="40"/>
      <c r="F16" s="36"/>
    </row>
    <row r="17" spans="2:6" x14ac:dyDescent="0.2">
      <c r="B17" s="33"/>
      <c r="C17" s="158"/>
      <c r="D17" s="159"/>
      <c r="E17" s="40"/>
      <c r="F17" s="36"/>
    </row>
    <row r="18" spans="2:6" x14ac:dyDescent="0.2">
      <c r="B18" s="33"/>
      <c r="C18" s="158"/>
      <c r="D18" s="159"/>
      <c r="E18" s="40"/>
      <c r="F18" s="36"/>
    </row>
    <row r="19" spans="2:6" x14ac:dyDescent="0.2">
      <c r="B19" s="33"/>
      <c r="C19" s="158"/>
      <c r="D19" s="159"/>
      <c r="E19" s="40"/>
      <c r="F19" s="36"/>
    </row>
    <row r="20" spans="2:6" x14ac:dyDescent="0.2">
      <c r="B20" s="33"/>
      <c r="C20" s="158"/>
      <c r="D20" s="159"/>
      <c r="E20" s="40"/>
      <c r="F20" s="36"/>
    </row>
    <row r="21" spans="2:6" x14ac:dyDescent="0.2">
      <c r="B21" s="33"/>
      <c r="C21" s="41"/>
      <c r="D21" s="41"/>
      <c r="E21" s="42"/>
      <c r="F21" s="36"/>
    </row>
    <row r="22" spans="2:6" ht="15.75" x14ac:dyDescent="0.2">
      <c r="B22" s="33"/>
      <c r="C22" s="43"/>
      <c r="D22" s="112" t="s">
        <v>40</v>
      </c>
      <c r="E22" s="113">
        <f>ROUND(SUM(E16:E20),2)</f>
        <v>0</v>
      </c>
      <c r="F22" s="36"/>
    </row>
    <row r="23" spans="2:6" x14ac:dyDescent="0.2">
      <c r="B23" s="33"/>
      <c r="C23" s="41"/>
      <c r="D23" s="41"/>
      <c r="E23" s="42"/>
      <c r="F23" s="36"/>
    </row>
    <row r="24" spans="2:6" s="39" customFormat="1" ht="15" x14ac:dyDescent="0.2">
      <c r="B24" s="37"/>
      <c r="C24" s="160" t="s">
        <v>41</v>
      </c>
      <c r="D24" s="161"/>
      <c r="E24" s="110" t="s">
        <v>33</v>
      </c>
      <c r="F24" s="38"/>
    </row>
    <row r="25" spans="2:6" x14ac:dyDescent="0.2">
      <c r="B25" s="33"/>
      <c r="C25" s="158"/>
      <c r="D25" s="159"/>
      <c r="E25" s="40"/>
      <c r="F25" s="36"/>
    </row>
    <row r="26" spans="2:6" x14ac:dyDescent="0.2">
      <c r="B26" s="33"/>
      <c r="C26" s="158"/>
      <c r="D26" s="159"/>
      <c r="E26" s="40"/>
      <c r="F26" s="36"/>
    </row>
    <row r="27" spans="2:6" x14ac:dyDescent="0.2">
      <c r="B27" s="33"/>
      <c r="C27" s="158"/>
      <c r="D27" s="159"/>
      <c r="E27" s="40"/>
      <c r="F27" s="36"/>
    </row>
    <row r="28" spans="2:6" x14ac:dyDescent="0.2">
      <c r="B28" s="33"/>
      <c r="C28" s="158"/>
      <c r="D28" s="159"/>
      <c r="E28" s="40"/>
      <c r="F28" s="36"/>
    </row>
    <row r="29" spans="2:6" x14ac:dyDescent="0.2">
      <c r="B29" s="33"/>
      <c r="C29" s="158"/>
      <c r="D29" s="159"/>
      <c r="E29" s="40"/>
      <c r="F29" s="36"/>
    </row>
    <row r="30" spans="2:6" x14ac:dyDescent="0.2">
      <c r="B30" s="33"/>
      <c r="C30" s="158"/>
      <c r="D30" s="159"/>
      <c r="E30" s="40"/>
      <c r="F30" s="36"/>
    </row>
    <row r="31" spans="2:6" x14ac:dyDescent="0.2">
      <c r="B31" s="33"/>
      <c r="C31" s="158"/>
      <c r="D31" s="159"/>
      <c r="E31" s="40"/>
      <c r="F31" s="36"/>
    </row>
    <row r="32" spans="2:6" x14ac:dyDescent="0.2">
      <c r="B32" s="33"/>
      <c r="C32" s="158"/>
      <c r="D32" s="159"/>
      <c r="E32" s="40"/>
      <c r="F32" s="36"/>
    </row>
    <row r="33" spans="2:6" x14ac:dyDescent="0.2">
      <c r="B33" s="33"/>
      <c r="C33" s="158"/>
      <c r="D33" s="159"/>
      <c r="E33" s="40"/>
      <c r="F33" s="36"/>
    </row>
    <row r="34" spans="2:6" x14ac:dyDescent="0.2">
      <c r="B34" s="33"/>
      <c r="C34" s="158"/>
      <c r="D34" s="159"/>
      <c r="E34" s="40"/>
      <c r="F34" s="36"/>
    </row>
    <row r="35" spans="2:6" x14ac:dyDescent="0.2">
      <c r="B35" s="33"/>
      <c r="C35" s="41"/>
      <c r="D35" s="41"/>
      <c r="E35" s="42"/>
      <c r="F35" s="36"/>
    </row>
    <row r="36" spans="2:6" ht="15.75" x14ac:dyDescent="0.2">
      <c r="B36" s="33"/>
      <c r="C36" s="43"/>
      <c r="D36" s="112" t="s">
        <v>42</v>
      </c>
      <c r="E36" s="113">
        <f>ROUND(SUM(E25:E34),2)</f>
        <v>0</v>
      </c>
      <c r="F36" s="36"/>
    </row>
    <row r="37" spans="2:6" ht="13.5" thickBot="1" x14ac:dyDescent="0.25">
      <c r="B37" s="33"/>
      <c r="C37" s="41"/>
      <c r="D37" s="41"/>
      <c r="E37" s="42"/>
      <c r="F37" s="36"/>
    </row>
    <row r="38" spans="2:6" s="39" customFormat="1" ht="15" x14ac:dyDescent="0.2">
      <c r="B38" s="37"/>
      <c r="C38" s="166" t="s">
        <v>83</v>
      </c>
      <c r="D38" s="167"/>
      <c r="E38" s="111" t="s">
        <v>33</v>
      </c>
      <c r="F38" s="38"/>
    </row>
    <row r="39" spans="2:6" x14ac:dyDescent="0.2">
      <c r="B39" s="33"/>
      <c r="C39" s="158"/>
      <c r="D39" s="159"/>
      <c r="E39" s="40"/>
      <c r="F39" s="36"/>
    </row>
    <row r="40" spans="2:6" x14ac:dyDescent="0.2">
      <c r="B40" s="33"/>
      <c r="C40" s="158"/>
      <c r="D40" s="159"/>
      <c r="E40" s="40"/>
      <c r="F40" s="36"/>
    </row>
    <row r="41" spans="2:6" x14ac:dyDescent="0.2">
      <c r="B41" s="33"/>
      <c r="C41" s="158"/>
      <c r="D41" s="159"/>
      <c r="E41" s="40"/>
      <c r="F41" s="36"/>
    </row>
    <row r="42" spans="2:6" x14ac:dyDescent="0.2">
      <c r="B42" s="33"/>
      <c r="C42" s="158"/>
      <c r="D42" s="159"/>
      <c r="E42" s="40"/>
      <c r="F42" s="36"/>
    </row>
    <row r="43" spans="2:6" x14ac:dyDescent="0.2">
      <c r="B43" s="33"/>
      <c r="C43" s="158"/>
      <c r="D43" s="159"/>
      <c r="E43" s="40"/>
      <c r="F43" s="36"/>
    </row>
    <row r="44" spans="2:6" x14ac:dyDescent="0.2">
      <c r="B44" s="33"/>
      <c r="C44" s="158"/>
      <c r="D44" s="159"/>
      <c r="E44" s="40"/>
      <c r="F44" s="36"/>
    </row>
    <row r="45" spans="2:6" x14ac:dyDescent="0.2">
      <c r="B45" s="33"/>
      <c r="C45" s="158"/>
      <c r="D45" s="159"/>
      <c r="E45" s="40"/>
      <c r="F45" s="36"/>
    </row>
    <row r="46" spans="2:6" x14ac:dyDescent="0.2">
      <c r="B46" s="33"/>
      <c r="C46" s="158"/>
      <c r="D46" s="159"/>
      <c r="E46" s="40"/>
      <c r="F46" s="36"/>
    </row>
    <row r="47" spans="2:6" x14ac:dyDescent="0.2">
      <c r="B47" s="33"/>
      <c r="C47" s="158"/>
      <c r="D47" s="159"/>
      <c r="E47" s="40"/>
      <c r="F47" s="36"/>
    </row>
    <row r="48" spans="2:6" x14ac:dyDescent="0.2">
      <c r="B48" s="33"/>
      <c r="C48" s="158"/>
      <c r="D48" s="159"/>
      <c r="E48" s="40"/>
      <c r="F48" s="36"/>
    </row>
    <row r="49" spans="2:6" x14ac:dyDescent="0.2">
      <c r="B49" s="33"/>
      <c r="C49" s="44"/>
      <c r="D49" s="44"/>
      <c r="E49" s="45"/>
      <c r="F49" s="36"/>
    </row>
    <row r="50" spans="2:6" ht="15.75" x14ac:dyDescent="0.2">
      <c r="B50" s="33"/>
      <c r="C50" s="36"/>
      <c r="D50" s="112" t="s">
        <v>84</v>
      </c>
      <c r="E50" s="113">
        <f>ROUND(SUM(E39:E48),2)</f>
        <v>0</v>
      </c>
      <c r="F50" s="36"/>
    </row>
    <row r="51" spans="2:6" x14ac:dyDescent="0.2">
      <c r="B51" s="33"/>
      <c r="C51" s="41"/>
      <c r="D51" s="44"/>
      <c r="E51" s="45"/>
      <c r="F51" s="36"/>
    </row>
    <row r="52" spans="2:6" ht="18" x14ac:dyDescent="0.2">
      <c r="B52" s="33"/>
      <c r="C52" s="43"/>
      <c r="D52" s="114" t="s">
        <v>43</v>
      </c>
      <c r="E52" s="115">
        <f>ROUND(SUM(E50,E36,E22,E13,E8),2)</f>
        <v>0</v>
      </c>
      <c r="F52" s="36"/>
    </row>
    <row r="53" spans="2:6" ht="18.75" customHeight="1" x14ac:dyDescent="0.2">
      <c r="B53" s="46"/>
      <c r="C53" s="47"/>
      <c r="D53" s="47"/>
      <c r="E53" s="47"/>
      <c r="F53" s="48"/>
    </row>
    <row r="56" spans="2:6" x14ac:dyDescent="0.2">
      <c r="C56" s="49" t="s">
        <v>44</v>
      </c>
    </row>
    <row r="57" spans="2:6" x14ac:dyDescent="0.2">
      <c r="C57" s="50" t="s">
        <v>45</v>
      </c>
      <c r="D57" s="51"/>
    </row>
    <row r="58" spans="2:6" x14ac:dyDescent="0.2">
      <c r="C58" s="50" t="s">
        <v>46</v>
      </c>
      <c r="D58" s="51"/>
    </row>
  </sheetData>
  <sheetProtection algorithmName="SHA-512" hashValue="0ubCYyG/khoy+hJTZAPase60MxdU161mhfWwhehpV1IUfWWsEVXO4uVWFgLVPLal7PU9ohQIELWAPc1P9qfD0A==" saltValue="ElL74rUDphOGKRauKtk8IQ==" spinCount="100000" sheet="1" objects="1" scenarios="1" selectLockedCells="1"/>
  <mergeCells count="32">
    <mergeCell ref="C47:D47"/>
    <mergeCell ref="C48:D48"/>
    <mergeCell ref="C41:D41"/>
    <mergeCell ref="C42:D42"/>
    <mergeCell ref="C43:D43"/>
    <mergeCell ref="C44:D44"/>
    <mergeCell ref="C45:D45"/>
    <mergeCell ref="C46:D46"/>
    <mergeCell ref="C40:D40"/>
    <mergeCell ref="C26:D26"/>
    <mergeCell ref="C27:D27"/>
    <mergeCell ref="C28:D28"/>
    <mergeCell ref="C29:D29"/>
    <mergeCell ref="C30:D30"/>
    <mergeCell ref="C31:D31"/>
    <mergeCell ref="C32:D32"/>
    <mergeCell ref="C33:D33"/>
    <mergeCell ref="C34:D34"/>
    <mergeCell ref="C38:D38"/>
    <mergeCell ref="C39:D39"/>
    <mergeCell ref="C25:D25"/>
    <mergeCell ref="C5:D5"/>
    <mergeCell ref="C6:D6"/>
    <mergeCell ref="C10:D10"/>
    <mergeCell ref="C11:D11"/>
    <mergeCell ref="C15:D15"/>
    <mergeCell ref="C16:D16"/>
    <mergeCell ref="C17:D17"/>
    <mergeCell ref="C18:D18"/>
    <mergeCell ref="C19:D19"/>
    <mergeCell ref="C20:D20"/>
    <mergeCell ref="C24:D24"/>
  </mergeCells>
  <pageMargins left="0.7" right="0.7" top="0.78740157499999996" bottom="0.78740157499999996" header="0.3" footer="0.3"/>
  <pageSetup paperSize="9" scale="83"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D9ECFF"/>
    <pageSetUpPr fitToPage="1"/>
  </sheetPr>
  <dimension ref="B2:I70"/>
  <sheetViews>
    <sheetView showGridLines="0" zoomScaleNormal="100" workbookViewId="0">
      <selection activeCell="C7" sqref="C7"/>
    </sheetView>
  </sheetViews>
  <sheetFormatPr baseColWidth="10" defaultRowHeight="12.75" x14ac:dyDescent="0.2"/>
  <cols>
    <col min="1" max="2" width="3.7109375" style="28" customWidth="1"/>
    <col min="3" max="3" width="30.7109375" style="28" customWidth="1"/>
    <col min="4" max="6" width="11" style="28" customWidth="1"/>
    <col min="7" max="7" width="28.42578125" style="28" customWidth="1"/>
    <col min="8" max="8" width="21.7109375" style="28" customWidth="1"/>
    <col min="9" max="9" width="3.7109375" style="28" customWidth="1"/>
    <col min="10" max="256" width="11.42578125" style="28"/>
    <col min="257" max="258" width="3.7109375" style="28" customWidth="1"/>
    <col min="259" max="259" width="30.7109375" style="28" customWidth="1"/>
    <col min="260" max="262" width="11" style="28" customWidth="1"/>
    <col min="263" max="263" width="28.42578125" style="28" customWidth="1"/>
    <col min="264" max="264" width="21.7109375" style="28" customWidth="1"/>
    <col min="265" max="265" width="3.7109375" style="28" customWidth="1"/>
    <col min="266" max="512" width="11.42578125" style="28"/>
    <col min="513" max="514" width="3.7109375" style="28" customWidth="1"/>
    <col min="515" max="515" width="30.7109375" style="28" customWidth="1"/>
    <col min="516" max="518" width="11" style="28" customWidth="1"/>
    <col min="519" max="519" width="28.42578125" style="28" customWidth="1"/>
    <col min="520" max="520" width="21.7109375" style="28" customWidth="1"/>
    <col min="521" max="521" width="3.7109375" style="28" customWidth="1"/>
    <col min="522" max="768" width="11.42578125" style="28"/>
    <col min="769" max="770" width="3.7109375" style="28" customWidth="1"/>
    <col min="771" max="771" width="30.7109375" style="28" customWidth="1"/>
    <col min="772" max="774" width="11" style="28" customWidth="1"/>
    <col min="775" max="775" width="28.42578125" style="28" customWidth="1"/>
    <col min="776" max="776" width="21.7109375" style="28" customWidth="1"/>
    <col min="777" max="777" width="3.7109375" style="28" customWidth="1"/>
    <col min="778" max="1024" width="11.42578125" style="28"/>
    <col min="1025" max="1026" width="3.7109375" style="28" customWidth="1"/>
    <col min="1027" max="1027" width="30.7109375" style="28" customWidth="1"/>
    <col min="1028" max="1030" width="11" style="28" customWidth="1"/>
    <col min="1031" max="1031" width="28.42578125" style="28" customWidth="1"/>
    <col min="1032" max="1032" width="21.7109375" style="28" customWidth="1"/>
    <col min="1033" max="1033" width="3.7109375" style="28" customWidth="1"/>
    <col min="1034" max="1280" width="11.42578125" style="28"/>
    <col min="1281" max="1282" width="3.7109375" style="28" customWidth="1"/>
    <col min="1283" max="1283" width="30.7109375" style="28" customWidth="1"/>
    <col min="1284" max="1286" width="11" style="28" customWidth="1"/>
    <col min="1287" max="1287" width="28.42578125" style="28" customWidth="1"/>
    <col min="1288" max="1288" width="21.7109375" style="28" customWidth="1"/>
    <col min="1289" max="1289" width="3.7109375" style="28" customWidth="1"/>
    <col min="1290" max="1536" width="11.42578125" style="28"/>
    <col min="1537" max="1538" width="3.7109375" style="28" customWidth="1"/>
    <col min="1539" max="1539" width="30.7109375" style="28" customWidth="1"/>
    <col min="1540" max="1542" width="11" style="28" customWidth="1"/>
    <col min="1543" max="1543" width="28.42578125" style="28" customWidth="1"/>
    <col min="1544" max="1544" width="21.7109375" style="28" customWidth="1"/>
    <col min="1545" max="1545" width="3.7109375" style="28" customWidth="1"/>
    <col min="1546" max="1792" width="11.42578125" style="28"/>
    <col min="1793" max="1794" width="3.7109375" style="28" customWidth="1"/>
    <col min="1795" max="1795" width="30.7109375" style="28" customWidth="1"/>
    <col min="1796" max="1798" width="11" style="28" customWidth="1"/>
    <col min="1799" max="1799" width="28.42578125" style="28" customWidth="1"/>
    <col min="1800" max="1800" width="21.7109375" style="28" customWidth="1"/>
    <col min="1801" max="1801" width="3.7109375" style="28" customWidth="1"/>
    <col min="1802" max="2048" width="11.42578125" style="28"/>
    <col min="2049" max="2050" width="3.7109375" style="28" customWidth="1"/>
    <col min="2051" max="2051" width="30.7109375" style="28" customWidth="1"/>
    <col min="2052" max="2054" width="11" style="28" customWidth="1"/>
    <col min="2055" max="2055" width="28.42578125" style="28" customWidth="1"/>
    <col min="2056" max="2056" width="21.7109375" style="28" customWidth="1"/>
    <col min="2057" max="2057" width="3.7109375" style="28" customWidth="1"/>
    <col min="2058" max="2304" width="11.42578125" style="28"/>
    <col min="2305" max="2306" width="3.7109375" style="28" customWidth="1"/>
    <col min="2307" max="2307" width="30.7109375" style="28" customWidth="1"/>
    <col min="2308" max="2310" width="11" style="28" customWidth="1"/>
    <col min="2311" max="2311" width="28.42578125" style="28" customWidth="1"/>
    <col min="2312" max="2312" width="21.7109375" style="28" customWidth="1"/>
    <col min="2313" max="2313" width="3.7109375" style="28" customWidth="1"/>
    <col min="2314" max="2560" width="11.42578125" style="28"/>
    <col min="2561" max="2562" width="3.7109375" style="28" customWidth="1"/>
    <col min="2563" max="2563" width="30.7109375" style="28" customWidth="1"/>
    <col min="2564" max="2566" width="11" style="28" customWidth="1"/>
    <col min="2567" max="2567" width="28.42578125" style="28" customWidth="1"/>
    <col min="2568" max="2568" width="21.7109375" style="28" customWidth="1"/>
    <col min="2569" max="2569" width="3.7109375" style="28" customWidth="1"/>
    <col min="2570" max="2816" width="11.42578125" style="28"/>
    <col min="2817" max="2818" width="3.7109375" style="28" customWidth="1"/>
    <col min="2819" max="2819" width="30.7109375" style="28" customWidth="1"/>
    <col min="2820" max="2822" width="11" style="28" customWidth="1"/>
    <col min="2823" max="2823" width="28.42578125" style="28" customWidth="1"/>
    <col min="2824" max="2824" width="21.7109375" style="28" customWidth="1"/>
    <col min="2825" max="2825" width="3.7109375" style="28" customWidth="1"/>
    <col min="2826" max="3072" width="11.42578125" style="28"/>
    <col min="3073" max="3074" width="3.7109375" style="28" customWidth="1"/>
    <col min="3075" max="3075" width="30.7109375" style="28" customWidth="1"/>
    <col min="3076" max="3078" width="11" style="28" customWidth="1"/>
    <col min="3079" max="3079" width="28.42578125" style="28" customWidth="1"/>
    <col min="3080" max="3080" width="21.7109375" style="28" customWidth="1"/>
    <col min="3081" max="3081" width="3.7109375" style="28" customWidth="1"/>
    <col min="3082" max="3328" width="11.42578125" style="28"/>
    <col min="3329" max="3330" width="3.7109375" style="28" customWidth="1"/>
    <col min="3331" max="3331" width="30.7109375" style="28" customWidth="1"/>
    <col min="3332" max="3334" width="11" style="28" customWidth="1"/>
    <col min="3335" max="3335" width="28.42578125" style="28" customWidth="1"/>
    <col min="3336" max="3336" width="21.7109375" style="28" customWidth="1"/>
    <col min="3337" max="3337" width="3.7109375" style="28" customWidth="1"/>
    <col min="3338" max="3584" width="11.42578125" style="28"/>
    <col min="3585" max="3586" width="3.7109375" style="28" customWidth="1"/>
    <col min="3587" max="3587" width="30.7109375" style="28" customWidth="1"/>
    <col min="3588" max="3590" width="11" style="28" customWidth="1"/>
    <col min="3591" max="3591" width="28.42578125" style="28" customWidth="1"/>
    <col min="3592" max="3592" width="21.7109375" style="28" customWidth="1"/>
    <col min="3593" max="3593" width="3.7109375" style="28" customWidth="1"/>
    <col min="3594" max="3840" width="11.42578125" style="28"/>
    <col min="3841" max="3842" width="3.7109375" style="28" customWidth="1"/>
    <col min="3843" max="3843" width="30.7109375" style="28" customWidth="1"/>
    <col min="3844" max="3846" width="11" style="28" customWidth="1"/>
    <col min="3847" max="3847" width="28.42578125" style="28" customWidth="1"/>
    <col min="3848" max="3848" width="21.7109375" style="28" customWidth="1"/>
    <col min="3849" max="3849" width="3.7109375" style="28" customWidth="1"/>
    <col min="3850" max="4096" width="11.42578125" style="28"/>
    <col min="4097" max="4098" width="3.7109375" style="28" customWidth="1"/>
    <col min="4099" max="4099" width="30.7109375" style="28" customWidth="1"/>
    <col min="4100" max="4102" width="11" style="28" customWidth="1"/>
    <col min="4103" max="4103" width="28.42578125" style="28" customWidth="1"/>
    <col min="4104" max="4104" width="21.7109375" style="28" customWidth="1"/>
    <col min="4105" max="4105" width="3.7109375" style="28" customWidth="1"/>
    <col min="4106" max="4352" width="11.42578125" style="28"/>
    <col min="4353" max="4354" width="3.7109375" style="28" customWidth="1"/>
    <col min="4355" max="4355" width="30.7109375" style="28" customWidth="1"/>
    <col min="4356" max="4358" width="11" style="28" customWidth="1"/>
    <col min="4359" max="4359" width="28.42578125" style="28" customWidth="1"/>
    <col min="4360" max="4360" width="21.7109375" style="28" customWidth="1"/>
    <col min="4361" max="4361" width="3.7109375" style="28" customWidth="1"/>
    <col min="4362" max="4608" width="11.42578125" style="28"/>
    <col min="4609" max="4610" width="3.7109375" style="28" customWidth="1"/>
    <col min="4611" max="4611" width="30.7109375" style="28" customWidth="1"/>
    <col min="4612" max="4614" width="11" style="28" customWidth="1"/>
    <col min="4615" max="4615" width="28.42578125" style="28" customWidth="1"/>
    <col min="4616" max="4616" width="21.7109375" style="28" customWidth="1"/>
    <col min="4617" max="4617" width="3.7109375" style="28" customWidth="1"/>
    <col min="4618" max="4864" width="11.42578125" style="28"/>
    <col min="4865" max="4866" width="3.7109375" style="28" customWidth="1"/>
    <col min="4867" max="4867" width="30.7109375" style="28" customWidth="1"/>
    <col min="4868" max="4870" width="11" style="28" customWidth="1"/>
    <col min="4871" max="4871" width="28.42578125" style="28" customWidth="1"/>
    <col min="4872" max="4872" width="21.7109375" style="28" customWidth="1"/>
    <col min="4873" max="4873" width="3.7109375" style="28" customWidth="1"/>
    <col min="4874" max="5120" width="11.42578125" style="28"/>
    <col min="5121" max="5122" width="3.7109375" style="28" customWidth="1"/>
    <col min="5123" max="5123" width="30.7109375" style="28" customWidth="1"/>
    <col min="5124" max="5126" width="11" style="28" customWidth="1"/>
    <col min="5127" max="5127" width="28.42578125" style="28" customWidth="1"/>
    <col min="5128" max="5128" width="21.7109375" style="28" customWidth="1"/>
    <col min="5129" max="5129" width="3.7109375" style="28" customWidth="1"/>
    <col min="5130" max="5376" width="11.42578125" style="28"/>
    <col min="5377" max="5378" width="3.7109375" style="28" customWidth="1"/>
    <col min="5379" max="5379" width="30.7109375" style="28" customWidth="1"/>
    <col min="5380" max="5382" width="11" style="28" customWidth="1"/>
    <col min="5383" max="5383" width="28.42578125" style="28" customWidth="1"/>
    <col min="5384" max="5384" width="21.7109375" style="28" customWidth="1"/>
    <col min="5385" max="5385" width="3.7109375" style="28" customWidth="1"/>
    <col min="5386" max="5632" width="11.42578125" style="28"/>
    <col min="5633" max="5634" width="3.7109375" style="28" customWidth="1"/>
    <col min="5635" max="5635" width="30.7109375" style="28" customWidth="1"/>
    <col min="5636" max="5638" width="11" style="28" customWidth="1"/>
    <col min="5639" max="5639" width="28.42578125" style="28" customWidth="1"/>
    <col min="5640" max="5640" width="21.7109375" style="28" customWidth="1"/>
    <col min="5641" max="5641" width="3.7109375" style="28" customWidth="1"/>
    <col min="5642" max="5888" width="11.42578125" style="28"/>
    <col min="5889" max="5890" width="3.7109375" style="28" customWidth="1"/>
    <col min="5891" max="5891" width="30.7109375" style="28" customWidth="1"/>
    <col min="5892" max="5894" width="11" style="28" customWidth="1"/>
    <col min="5895" max="5895" width="28.42578125" style="28" customWidth="1"/>
    <col min="5896" max="5896" width="21.7109375" style="28" customWidth="1"/>
    <col min="5897" max="5897" width="3.7109375" style="28" customWidth="1"/>
    <col min="5898" max="6144" width="11.42578125" style="28"/>
    <col min="6145" max="6146" width="3.7109375" style="28" customWidth="1"/>
    <col min="6147" max="6147" width="30.7109375" style="28" customWidth="1"/>
    <col min="6148" max="6150" width="11" style="28" customWidth="1"/>
    <col min="6151" max="6151" width="28.42578125" style="28" customWidth="1"/>
    <col min="6152" max="6152" width="21.7109375" style="28" customWidth="1"/>
    <col min="6153" max="6153" width="3.7109375" style="28" customWidth="1"/>
    <col min="6154" max="6400" width="11.42578125" style="28"/>
    <col min="6401" max="6402" width="3.7109375" style="28" customWidth="1"/>
    <col min="6403" max="6403" width="30.7109375" style="28" customWidth="1"/>
    <col min="6404" max="6406" width="11" style="28" customWidth="1"/>
    <col min="6407" max="6407" width="28.42578125" style="28" customWidth="1"/>
    <col min="6408" max="6408" width="21.7109375" style="28" customWidth="1"/>
    <col min="6409" max="6409" width="3.7109375" style="28" customWidth="1"/>
    <col min="6410" max="6656" width="11.42578125" style="28"/>
    <col min="6657" max="6658" width="3.7109375" style="28" customWidth="1"/>
    <col min="6659" max="6659" width="30.7109375" style="28" customWidth="1"/>
    <col min="6660" max="6662" width="11" style="28" customWidth="1"/>
    <col min="6663" max="6663" width="28.42578125" style="28" customWidth="1"/>
    <col min="6664" max="6664" width="21.7109375" style="28" customWidth="1"/>
    <col min="6665" max="6665" width="3.7109375" style="28" customWidth="1"/>
    <col min="6666" max="6912" width="11.42578125" style="28"/>
    <col min="6913" max="6914" width="3.7109375" style="28" customWidth="1"/>
    <col min="6915" max="6915" width="30.7109375" style="28" customWidth="1"/>
    <col min="6916" max="6918" width="11" style="28" customWidth="1"/>
    <col min="6919" max="6919" width="28.42578125" style="28" customWidth="1"/>
    <col min="6920" max="6920" width="21.7109375" style="28" customWidth="1"/>
    <col min="6921" max="6921" width="3.7109375" style="28" customWidth="1"/>
    <col min="6922" max="7168" width="11.42578125" style="28"/>
    <col min="7169" max="7170" width="3.7109375" style="28" customWidth="1"/>
    <col min="7171" max="7171" width="30.7109375" style="28" customWidth="1"/>
    <col min="7172" max="7174" width="11" style="28" customWidth="1"/>
    <col min="7175" max="7175" width="28.42578125" style="28" customWidth="1"/>
    <col min="7176" max="7176" width="21.7109375" style="28" customWidth="1"/>
    <col min="7177" max="7177" width="3.7109375" style="28" customWidth="1"/>
    <col min="7178" max="7424" width="11.42578125" style="28"/>
    <col min="7425" max="7426" width="3.7109375" style="28" customWidth="1"/>
    <col min="7427" max="7427" width="30.7109375" style="28" customWidth="1"/>
    <col min="7428" max="7430" width="11" style="28" customWidth="1"/>
    <col min="7431" max="7431" width="28.42578125" style="28" customWidth="1"/>
    <col min="7432" max="7432" width="21.7109375" style="28" customWidth="1"/>
    <col min="7433" max="7433" width="3.7109375" style="28" customWidth="1"/>
    <col min="7434" max="7680" width="11.42578125" style="28"/>
    <col min="7681" max="7682" width="3.7109375" style="28" customWidth="1"/>
    <col min="7683" max="7683" width="30.7109375" style="28" customWidth="1"/>
    <col min="7684" max="7686" width="11" style="28" customWidth="1"/>
    <col min="7687" max="7687" width="28.42578125" style="28" customWidth="1"/>
    <col min="7688" max="7688" width="21.7109375" style="28" customWidth="1"/>
    <col min="7689" max="7689" width="3.7109375" style="28" customWidth="1"/>
    <col min="7690" max="7936" width="11.42578125" style="28"/>
    <col min="7937" max="7938" width="3.7109375" style="28" customWidth="1"/>
    <col min="7939" max="7939" width="30.7109375" style="28" customWidth="1"/>
    <col min="7940" max="7942" width="11" style="28" customWidth="1"/>
    <col min="7943" max="7943" width="28.42578125" style="28" customWidth="1"/>
    <col min="7944" max="7944" width="21.7109375" style="28" customWidth="1"/>
    <col min="7945" max="7945" width="3.7109375" style="28" customWidth="1"/>
    <col min="7946" max="8192" width="11.42578125" style="28"/>
    <col min="8193" max="8194" width="3.7109375" style="28" customWidth="1"/>
    <col min="8195" max="8195" width="30.7109375" style="28" customWidth="1"/>
    <col min="8196" max="8198" width="11" style="28" customWidth="1"/>
    <col min="8199" max="8199" width="28.42578125" style="28" customWidth="1"/>
    <col min="8200" max="8200" width="21.7109375" style="28" customWidth="1"/>
    <col min="8201" max="8201" width="3.7109375" style="28" customWidth="1"/>
    <col min="8202" max="8448" width="11.42578125" style="28"/>
    <col min="8449" max="8450" width="3.7109375" style="28" customWidth="1"/>
    <col min="8451" max="8451" width="30.7109375" style="28" customWidth="1"/>
    <col min="8452" max="8454" width="11" style="28" customWidth="1"/>
    <col min="8455" max="8455" width="28.42578125" style="28" customWidth="1"/>
    <col min="8456" max="8456" width="21.7109375" style="28" customWidth="1"/>
    <col min="8457" max="8457" width="3.7109375" style="28" customWidth="1"/>
    <col min="8458" max="8704" width="11.42578125" style="28"/>
    <col min="8705" max="8706" width="3.7109375" style="28" customWidth="1"/>
    <col min="8707" max="8707" width="30.7109375" style="28" customWidth="1"/>
    <col min="8708" max="8710" width="11" style="28" customWidth="1"/>
    <col min="8711" max="8711" width="28.42578125" style="28" customWidth="1"/>
    <col min="8712" max="8712" width="21.7109375" style="28" customWidth="1"/>
    <col min="8713" max="8713" width="3.7109375" style="28" customWidth="1"/>
    <col min="8714" max="8960" width="11.42578125" style="28"/>
    <col min="8961" max="8962" width="3.7109375" style="28" customWidth="1"/>
    <col min="8963" max="8963" width="30.7109375" style="28" customWidth="1"/>
    <col min="8964" max="8966" width="11" style="28" customWidth="1"/>
    <col min="8967" max="8967" width="28.42578125" style="28" customWidth="1"/>
    <col min="8968" max="8968" width="21.7109375" style="28" customWidth="1"/>
    <col min="8969" max="8969" width="3.7109375" style="28" customWidth="1"/>
    <col min="8970" max="9216" width="11.42578125" style="28"/>
    <col min="9217" max="9218" width="3.7109375" style="28" customWidth="1"/>
    <col min="9219" max="9219" width="30.7109375" style="28" customWidth="1"/>
    <col min="9220" max="9222" width="11" style="28" customWidth="1"/>
    <col min="9223" max="9223" width="28.42578125" style="28" customWidth="1"/>
    <col min="9224" max="9224" width="21.7109375" style="28" customWidth="1"/>
    <col min="9225" max="9225" width="3.7109375" style="28" customWidth="1"/>
    <col min="9226" max="9472" width="11.42578125" style="28"/>
    <col min="9473" max="9474" width="3.7109375" style="28" customWidth="1"/>
    <col min="9475" max="9475" width="30.7109375" style="28" customWidth="1"/>
    <col min="9476" max="9478" width="11" style="28" customWidth="1"/>
    <col min="9479" max="9479" width="28.42578125" style="28" customWidth="1"/>
    <col min="9480" max="9480" width="21.7109375" style="28" customWidth="1"/>
    <col min="9481" max="9481" width="3.7109375" style="28" customWidth="1"/>
    <col min="9482" max="9728" width="11.42578125" style="28"/>
    <col min="9729" max="9730" width="3.7109375" style="28" customWidth="1"/>
    <col min="9731" max="9731" width="30.7109375" style="28" customWidth="1"/>
    <col min="9732" max="9734" width="11" style="28" customWidth="1"/>
    <col min="9735" max="9735" width="28.42578125" style="28" customWidth="1"/>
    <col min="9736" max="9736" width="21.7109375" style="28" customWidth="1"/>
    <col min="9737" max="9737" width="3.7109375" style="28" customWidth="1"/>
    <col min="9738" max="9984" width="11.42578125" style="28"/>
    <col min="9985" max="9986" width="3.7109375" style="28" customWidth="1"/>
    <col min="9987" max="9987" width="30.7109375" style="28" customWidth="1"/>
    <col min="9988" max="9990" width="11" style="28" customWidth="1"/>
    <col min="9991" max="9991" width="28.42578125" style="28" customWidth="1"/>
    <col min="9992" max="9992" width="21.7109375" style="28" customWidth="1"/>
    <col min="9993" max="9993" width="3.7109375" style="28" customWidth="1"/>
    <col min="9994" max="10240" width="11.42578125" style="28"/>
    <col min="10241" max="10242" width="3.7109375" style="28" customWidth="1"/>
    <col min="10243" max="10243" width="30.7109375" style="28" customWidth="1"/>
    <col min="10244" max="10246" width="11" style="28" customWidth="1"/>
    <col min="10247" max="10247" width="28.42578125" style="28" customWidth="1"/>
    <col min="10248" max="10248" width="21.7109375" style="28" customWidth="1"/>
    <col min="10249" max="10249" width="3.7109375" style="28" customWidth="1"/>
    <col min="10250" max="10496" width="11.42578125" style="28"/>
    <col min="10497" max="10498" width="3.7109375" style="28" customWidth="1"/>
    <col min="10499" max="10499" width="30.7109375" style="28" customWidth="1"/>
    <col min="10500" max="10502" width="11" style="28" customWidth="1"/>
    <col min="10503" max="10503" width="28.42578125" style="28" customWidth="1"/>
    <col min="10504" max="10504" width="21.7109375" style="28" customWidth="1"/>
    <col min="10505" max="10505" width="3.7109375" style="28" customWidth="1"/>
    <col min="10506" max="10752" width="11.42578125" style="28"/>
    <col min="10753" max="10754" width="3.7109375" style="28" customWidth="1"/>
    <col min="10755" max="10755" width="30.7109375" style="28" customWidth="1"/>
    <col min="10756" max="10758" width="11" style="28" customWidth="1"/>
    <col min="10759" max="10759" width="28.42578125" style="28" customWidth="1"/>
    <col min="10760" max="10760" width="21.7109375" style="28" customWidth="1"/>
    <col min="10761" max="10761" width="3.7109375" style="28" customWidth="1"/>
    <col min="10762" max="11008" width="11.42578125" style="28"/>
    <col min="11009" max="11010" width="3.7109375" style="28" customWidth="1"/>
    <col min="11011" max="11011" width="30.7109375" style="28" customWidth="1"/>
    <col min="11012" max="11014" width="11" style="28" customWidth="1"/>
    <col min="11015" max="11015" width="28.42578125" style="28" customWidth="1"/>
    <col min="11016" max="11016" width="21.7109375" style="28" customWidth="1"/>
    <col min="11017" max="11017" width="3.7109375" style="28" customWidth="1"/>
    <col min="11018" max="11264" width="11.42578125" style="28"/>
    <col min="11265" max="11266" width="3.7109375" style="28" customWidth="1"/>
    <col min="11267" max="11267" width="30.7109375" style="28" customWidth="1"/>
    <col min="11268" max="11270" width="11" style="28" customWidth="1"/>
    <col min="11271" max="11271" width="28.42578125" style="28" customWidth="1"/>
    <col min="11272" max="11272" width="21.7109375" style="28" customWidth="1"/>
    <col min="11273" max="11273" width="3.7109375" style="28" customWidth="1"/>
    <col min="11274" max="11520" width="11.42578125" style="28"/>
    <col min="11521" max="11522" width="3.7109375" style="28" customWidth="1"/>
    <col min="11523" max="11523" width="30.7109375" style="28" customWidth="1"/>
    <col min="11524" max="11526" width="11" style="28" customWidth="1"/>
    <col min="11527" max="11527" width="28.42578125" style="28" customWidth="1"/>
    <col min="11528" max="11528" width="21.7109375" style="28" customWidth="1"/>
    <col min="11529" max="11529" width="3.7109375" style="28" customWidth="1"/>
    <col min="11530" max="11776" width="11.42578125" style="28"/>
    <col min="11777" max="11778" width="3.7109375" style="28" customWidth="1"/>
    <col min="11779" max="11779" width="30.7109375" style="28" customWidth="1"/>
    <col min="11780" max="11782" width="11" style="28" customWidth="1"/>
    <col min="11783" max="11783" width="28.42578125" style="28" customWidth="1"/>
    <col min="11784" max="11784" width="21.7109375" style="28" customWidth="1"/>
    <col min="11785" max="11785" width="3.7109375" style="28" customWidth="1"/>
    <col min="11786" max="12032" width="11.42578125" style="28"/>
    <col min="12033" max="12034" width="3.7109375" style="28" customWidth="1"/>
    <col min="12035" max="12035" width="30.7109375" style="28" customWidth="1"/>
    <col min="12036" max="12038" width="11" style="28" customWidth="1"/>
    <col min="12039" max="12039" width="28.42578125" style="28" customWidth="1"/>
    <col min="12040" max="12040" width="21.7109375" style="28" customWidth="1"/>
    <col min="12041" max="12041" width="3.7109375" style="28" customWidth="1"/>
    <col min="12042" max="12288" width="11.42578125" style="28"/>
    <col min="12289" max="12290" width="3.7109375" style="28" customWidth="1"/>
    <col min="12291" max="12291" width="30.7109375" style="28" customWidth="1"/>
    <col min="12292" max="12294" width="11" style="28" customWidth="1"/>
    <col min="12295" max="12295" width="28.42578125" style="28" customWidth="1"/>
    <col min="12296" max="12296" width="21.7109375" style="28" customWidth="1"/>
    <col min="12297" max="12297" width="3.7109375" style="28" customWidth="1"/>
    <col min="12298" max="12544" width="11.42578125" style="28"/>
    <col min="12545" max="12546" width="3.7109375" style="28" customWidth="1"/>
    <col min="12547" max="12547" width="30.7109375" style="28" customWidth="1"/>
    <col min="12548" max="12550" width="11" style="28" customWidth="1"/>
    <col min="12551" max="12551" width="28.42578125" style="28" customWidth="1"/>
    <col min="12552" max="12552" width="21.7109375" style="28" customWidth="1"/>
    <col min="12553" max="12553" width="3.7109375" style="28" customWidth="1"/>
    <col min="12554" max="12800" width="11.42578125" style="28"/>
    <col min="12801" max="12802" width="3.7109375" style="28" customWidth="1"/>
    <col min="12803" max="12803" width="30.7109375" style="28" customWidth="1"/>
    <col min="12804" max="12806" width="11" style="28" customWidth="1"/>
    <col min="12807" max="12807" width="28.42578125" style="28" customWidth="1"/>
    <col min="12808" max="12808" width="21.7109375" style="28" customWidth="1"/>
    <col min="12809" max="12809" width="3.7109375" style="28" customWidth="1"/>
    <col min="12810" max="13056" width="11.42578125" style="28"/>
    <col min="13057" max="13058" width="3.7109375" style="28" customWidth="1"/>
    <col min="13059" max="13059" width="30.7109375" style="28" customWidth="1"/>
    <col min="13060" max="13062" width="11" style="28" customWidth="1"/>
    <col min="13063" max="13063" width="28.42578125" style="28" customWidth="1"/>
    <col min="13064" max="13064" width="21.7109375" style="28" customWidth="1"/>
    <col min="13065" max="13065" width="3.7109375" style="28" customWidth="1"/>
    <col min="13066" max="13312" width="11.42578125" style="28"/>
    <col min="13313" max="13314" width="3.7109375" style="28" customWidth="1"/>
    <col min="13315" max="13315" width="30.7109375" style="28" customWidth="1"/>
    <col min="13316" max="13318" width="11" style="28" customWidth="1"/>
    <col min="13319" max="13319" width="28.42578125" style="28" customWidth="1"/>
    <col min="13320" max="13320" width="21.7109375" style="28" customWidth="1"/>
    <col min="13321" max="13321" width="3.7109375" style="28" customWidth="1"/>
    <col min="13322" max="13568" width="11.42578125" style="28"/>
    <col min="13569" max="13570" width="3.7109375" style="28" customWidth="1"/>
    <col min="13571" max="13571" width="30.7109375" style="28" customWidth="1"/>
    <col min="13572" max="13574" width="11" style="28" customWidth="1"/>
    <col min="13575" max="13575" width="28.42578125" style="28" customWidth="1"/>
    <col min="13576" max="13576" width="21.7109375" style="28" customWidth="1"/>
    <col min="13577" max="13577" width="3.7109375" style="28" customWidth="1"/>
    <col min="13578" max="13824" width="11.42578125" style="28"/>
    <col min="13825" max="13826" width="3.7109375" style="28" customWidth="1"/>
    <col min="13827" max="13827" width="30.7109375" style="28" customWidth="1"/>
    <col min="13828" max="13830" width="11" style="28" customWidth="1"/>
    <col min="13831" max="13831" width="28.42578125" style="28" customWidth="1"/>
    <col min="13832" max="13832" width="21.7109375" style="28" customWidth="1"/>
    <col min="13833" max="13833" width="3.7109375" style="28" customWidth="1"/>
    <col min="13834" max="14080" width="11.42578125" style="28"/>
    <col min="14081" max="14082" width="3.7109375" style="28" customWidth="1"/>
    <col min="14083" max="14083" width="30.7109375" style="28" customWidth="1"/>
    <col min="14084" max="14086" width="11" style="28" customWidth="1"/>
    <col min="14087" max="14087" width="28.42578125" style="28" customWidth="1"/>
    <col min="14088" max="14088" width="21.7109375" style="28" customWidth="1"/>
    <col min="14089" max="14089" width="3.7109375" style="28" customWidth="1"/>
    <col min="14090" max="14336" width="11.42578125" style="28"/>
    <col min="14337" max="14338" width="3.7109375" style="28" customWidth="1"/>
    <col min="14339" max="14339" width="30.7109375" style="28" customWidth="1"/>
    <col min="14340" max="14342" width="11" style="28" customWidth="1"/>
    <col min="14343" max="14343" width="28.42578125" style="28" customWidth="1"/>
    <col min="14344" max="14344" width="21.7109375" style="28" customWidth="1"/>
    <col min="14345" max="14345" width="3.7109375" style="28" customWidth="1"/>
    <col min="14346" max="14592" width="11.42578125" style="28"/>
    <col min="14593" max="14594" width="3.7109375" style="28" customWidth="1"/>
    <col min="14595" max="14595" width="30.7109375" style="28" customWidth="1"/>
    <col min="14596" max="14598" width="11" style="28" customWidth="1"/>
    <col min="14599" max="14599" width="28.42578125" style="28" customWidth="1"/>
    <col min="14600" max="14600" width="21.7109375" style="28" customWidth="1"/>
    <col min="14601" max="14601" width="3.7109375" style="28" customWidth="1"/>
    <col min="14602" max="14848" width="11.42578125" style="28"/>
    <col min="14849" max="14850" width="3.7109375" style="28" customWidth="1"/>
    <col min="14851" max="14851" width="30.7109375" style="28" customWidth="1"/>
    <col min="14852" max="14854" width="11" style="28" customWidth="1"/>
    <col min="14855" max="14855" width="28.42578125" style="28" customWidth="1"/>
    <col min="14856" max="14856" width="21.7109375" style="28" customWidth="1"/>
    <col min="14857" max="14857" width="3.7109375" style="28" customWidth="1"/>
    <col min="14858" max="15104" width="11.42578125" style="28"/>
    <col min="15105" max="15106" width="3.7109375" style="28" customWidth="1"/>
    <col min="15107" max="15107" width="30.7109375" style="28" customWidth="1"/>
    <col min="15108" max="15110" width="11" style="28" customWidth="1"/>
    <col min="15111" max="15111" width="28.42578125" style="28" customWidth="1"/>
    <col min="15112" max="15112" width="21.7109375" style="28" customWidth="1"/>
    <col min="15113" max="15113" width="3.7109375" style="28" customWidth="1"/>
    <col min="15114" max="15360" width="11.42578125" style="28"/>
    <col min="15361" max="15362" width="3.7109375" style="28" customWidth="1"/>
    <col min="15363" max="15363" width="30.7109375" style="28" customWidth="1"/>
    <col min="15364" max="15366" width="11" style="28" customWidth="1"/>
    <col min="15367" max="15367" width="28.42578125" style="28" customWidth="1"/>
    <col min="15368" max="15368" width="21.7109375" style="28" customWidth="1"/>
    <col min="15369" max="15369" width="3.7109375" style="28" customWidth="1"/>
    <col min="15370" max="15616" width="11.42578125" style="28"/>
    <col min="15617" max="15618" width="3.7109375" style="28" customWidth="1"/>
    <col min="15619" max="15619" width="30.7109375" style="28" customWidth="1"/>
    <col min="15620" max="15622" width="11" style="28" customWidth="1"/>
    <col min="15623" max="15623" width="28.42578125" style="28" customWidth="1"/>
    <col min="15624" max="15624" width="21.7109375" style="28" customWidth="1"/>
    <col min="15625" max="15625" width="3.7109375" style="28" customWidth="1"/>
    <col min="15626" max="15872" width="11.42578125" style="28"/>
    <col min="15873" max="15874" width="3.7109375" style="28" customWidth="1"/>
    <col min="15875" max="15875" width="30.7109375" style="28" customWidth="1"/>
    <col min="15876" max="15878" width="11" style="28" customWidth="1"/>
    <col min="15879" max="15879" width="28.42578125" style="28" customWidth="1"/>
    <col min="15880" max="15880" width="21.7109375" style="28" customWidth="1"/>
    <col min="15881" max="15881" width="3.7109375" style="28" customWidth="1"/>
    <col min="15882" max="16128" width="11.42578125" style="28"/>
    <col min="16129" max="16130" width="3.7109375" style="28" customWidth="1"/>
    <col min="16131" max="16131" width="30.7109375" style="28" customWidth="1"/>
    <col min="16132" max="16134" width="11" style="28" customWidth="1"/>
    <col min="16135" max="16135" width="28.42578125" style="28" customWidth="1"/>
    <col min="16136" max="16136" width="21.7109375" style="28" customWidth="1"/>
    <col min="16137" max="16137" width="3.7109375" style="28" customWidth="1"/>
    <col min="16138" max="16384" width="11.42578125" style="28"/>
  </cols>
  <sheetData>
    <row r="2" spans="2:9" ht="18.75" customHeight="1" x14ac:dyDescent="0.2">
      <c r="B2" s="30"/>
      <c r="C2" s="31"/>
      <c r="D2" s="31"/>
      <c r="E2" s="31"/>
      <c r="F2" s="31"/>
      <c r="G2" s="31"/>
      <c r="H2" s="31"/>
      <c r="I2" s="32"/>
    </row>
    <row r="3" spans="2:9" ht="20.25" x14ac:dyDescent="0.2">
      <c r="B3" s="33"/>
      <c r="C3" s="34" t="s">
        <v>16</v>
      </c>
      <c r="D3" s="74"/>
      <c r="E3" s="74"/>
      <c r="F3" s="74"/>
      <c r="G3" s="74"/>
      <c r="H3" s="74"/>
      <c r="I3" s="36"/>
    </row>
    <row r="4" spans="2:9" x14ac:dyDescent="0.2">
      <c r="B4" s="33"/>
      <c r="C4" s="74"/>
      <c r="D4" s="74"/>
      <c r="E4" s="74"/>
      <c r="F4" s="74"/>
      <c r="G4" s="74"/>
      <c r="H4" s="74"/>
      <c r="I4" s="36"/>
    </row>
    <row r="5" spans="2:9" ht="15.75" x14ac:dyDescent="0.2">
      <c r="B5" s="33"/>
      <c r="C5" s="116" t="s">
        <v>17</v>
      </c>
      <c r="D5" s="117"/>
      <c r="E5" s="117"/>
      <c r="F5" s="117"/>
      <c r="G5" s="117"/>
      <c r="H5" s="118"/>
      <c r="I5" s="36"/>
    </row>
    <row r="6" spans="2:9" ht="51" x14ac:dyDescent="0.2">
      <c r="B6" s="33"/>
      <c r="C6" s="121" t="s">
        <v>47</v>
      </c>
      <c r="D6" s="122" t="s">
        <v>48</v>
      </c>
      <c r="E6" s="122" t="s">
        <v>49</v>
      </c>
      <c r="F6" s="122" t="s">
        <v>50</v>
      </c>
      <c r="G6" s="121" t="s">
        <v>51</v>
      </c>
      <c r="H6" s="123" t="s">
        <v>52</v>
      </c>
      <c r="I6" s="36"/>
    </row>
    <row r="7" spans="2:9" x14ac:dyDescent="0.2">
      <c r="B7" s="33"/>
      <c r="C7" s="52"/>
      <c r="D7" s="53"/>
      <c r="E7" s="53"/>
      <c r="F7" s="53"/>
      <c r="G7" s="52"/>
      <c r="H7" s="40"/>
      <c r="I7" s="36"/>
    </row>
    <row r="8" spans="2:9" x14ac:dyDescent="0.2">
      <c r="B8" s="33"/>
      <c r="C8" s="54"/>
      <c r="D8" s="53"/>
      <c r="E8" s="53"/>
      <c r="F8" s="53"/>
      <c r="G8" s="54"/>
      <c r="H8" s="40"/>
      <c r="I8" s="36"/>
    </row>
    <row r="9" spans="2:9" x14ac:dyDescent="0.2">
      <c r="B9" s="33"/>
      <c r="C9" s="54"/>
      <c r="D9" s="53"/>
      <c r="E9" s="53"/>
      <c r="F9" s="53"/>
      <c r="G9" s="54"/>
      <c r="H9" s="40"/>
      <c r="I9" s="36"/>
    </row>
    <row r="10" spans="2:9" x14ac:dyDescent="0.2">
      <c r="B10" s="33"/>
      <c r="C10" s="54"/>
      <c r="D10" s="53"/>
      <c r="E10" s="53"/>
      <c r="F10" s="53"/>
      <c r="G10" s="54"/>
      <c r="H10" s="40"/>
      <c r="I10" s="36"/>
    </row>
    <row r="11" spans="2:9" x14ac:dyDescent="0.2">
      <c r="B11" s="33"/>
      <c r="C11" s="54"/>
      <c r="D11" s="53"/>
      <c r="E11" s="53"/>
      <c r="F11" s="53"/>
      <c r="G11" s="54"/>
      <c r="H11" s="40"/>
      <c r="I11" s="36"/>
    </row>
    <row r="12" spans="2:9" x14ac:dyDescent="0.2">
      <c r="B12" s="33"/>
      <c r="C12" s="54"/>
      <c r="D12" s="53"/>
      <c r="E12" s="53"/>
      <c r="F12" s="53"/>
      <c r="G12" s="54"/>
      <c r="H12" s="40"/>
      <c r="I12" s="36"/>
    </row>
    <row r="13" spans="2:9" x14ac:dyDescent="0.2">
      <c r="B13" s="33"/>
      <c r="C13" s="54"/>
      <c r="D13" s="53"/>
      <c r="E13" s="53"/>
      <c r="F13" s="53"/>
      <c r="G13" s="54"/>
      <c r="H13" s="40"/>
      <c r="I13" s="36"/>
    </row>
    <row r="14" spans="2:9" x14ac:dyDescent="0.2">
      <c r="B14" s="33"/>
      <c r="C14" s="54"/>
      <c r="D14" s="53"/>
      <c r="E14" s="53"/>
      <c r="F14" s="53"/>
      <c r="G14" s="54"/>
      <c r="H14" s="40"/>
      <c r="I14" s="36"/>
    </row>
    <row r="15" spans="2:9" x14ac:dyDescent="0.2">
      <c r="B15" s="33"/>
      <c r="C15" s="54"/>
      <c r="D15" s="53"/>
      <c r="E15" s="53"/>
      <c r="F15" s="53"/>
      <c r="G15" s="54"/>
      <c r="H15" s="40"/>
      <c r="I15" s="36"/>
    </row>
    <row r="16" spans="2:9" x14ac:dyDescent="0.2">
      <c r="B16" s="33"/>
      <c r="C16" s="54"/>
      <c r="D16" s="53"/>
      <c r="E16" s="53"/>
      <c r="F16" s="53"/>
      <c r="G16" s="54"/>
      <c r="H16" s="40"/>
      <c r="I16" s="36"/>
    </row>
    <row r="17" spans="2:9" x14ac:dyDescent="0.2">
      <c r="B17" s="33"/>
      <c r="C17" s="54"/>
      <c r="D17" s="53"/>
      <c r="E17" s="53"/>
      <c r="F17" s="53"/>
      <c r="G17" s="54"/>
      <c r="H17" s="40"/>
      <c r="I17" s="36"/>
    </row>
    <row r="18" spans="2:9" x14ac:dyDescent="0.2">
      <c r="B18" s="33"/>
      <c r="C18" s="54"/>
      <c r="D18" s="53"/>
      <c r="E18" s="53"/>
      <c r="F18" s="53"/>
      <c r="G18" s="54"/>
      <c r="H18" s="40"/>
      <c r="I18" s="36"/>
    </row>
    <row r="19" spans="2:9" x14ac:dyDescent="0.2">
      <c r="B19" s="33"/>
      <c r="C19" s="54"/>
      <c r="D19" s="53"/>
      <c r="E19" s="53"/>
      <c r="F19" s="53"/>
      <c r="G19" s="54"/>
      <c r="H19" s="40"/>
      <c r="I19" s="36"/>
    </row>
    <row r="20" spans="2:9" x14ac:dyDescent="0.2">
      <c r="B20" s="33"/>
      <c r="C20" s="54"/>
      <c r="D20" s="53"/>
      <c r="E20" s="53"/>
      <c r="F20" s="53"/>
      <c r="G20" s="54"/>
      <c r="H20" s="40"/>
      <c r="I20" s="36"/>
    </row>
    <row r="21" spans="2:9" x14ac:dyDescent="0.2">
      <c r="B21" s="33"/>
      <c r="C21" s="54"/>
      <c r="D21" s="53"/>
      <c r="E21" s="53"/>
      <c r="F21" s="53"/>
      <c r="G21" s="54"/>
      <c r="H21" s="40"/>
      <c r="I21" s="36"/>
    </row>
    <row r="22" spans="2:9" x14ac:dyDescent="0.2">
      <c r="B22" s="33"/>
      <c r="C22" s="54"/>
      <c r="D22" s="53"/>
      <c r="E22" s="53"/>
      <c r="F22" s="53"/>
      <c r="G22" s="54"/>
      <c r="H22" s="40"/>
      <c r="I22" s="36"/>
    </row>
    <row r="23" spans="2:9" x14ac:dyDescent="0.2">
      <c r="B23" s="33"/>
      <c r="C23" s="54"/>
      <c r="D23" s="53"/>
      <c r="E23" s="53"/>
      <c r="F23" s="53"/>
      <c r="G23" s="54"/>
      <c r="H23" s="40"/>
      <c r="I23" s="36"/>
    </row>
    <row r="24" spans="2:9" x14ac:dyDescent="0.2">
      <c r="B24" s="33"/>
      <c r="C24" s="54"/>
      <c r="D24" s="53"/>
      <c r="E24" s="53"/>
      <c r="F24" s="53"/>
      <c r="G24" s="54"/>
      <c r="H24" s="40"/>
      <c r="I24" s="36"/>
    </row>
    <row r="25" spans="2:9" x14ac:dyDescent="0.2">
      <c r="B25" s="33"/>
      <c r="C25" s="54"/>
      <c r="D25" s="53"/>
      <c r="E25" s="53"/>
      <c r="F25" s="53"/>
      <c r="G25" s="54"/>
      <c r="H25" s="40"/>
      <c r="I25" s="36"/>
    </row>
    <row r="26" spans="2:9" x14ac:dyDescent="0.2">
      <c r="B26" s="33"/>
      <c r="C26" s="54"/>
      <c r="D26" s="53"/>
      <c r="E26" s="53"/>
      <c r="F26" s="53"/>
      <c r="G26" s="54"/>
      <c r="H26" s="40"/>
      <c r="I26" s="36"/>
    </row>
    <row r="27" spans="2:9" x14ac:dyDescent="0.2">
      <c r="B27" s="33"/>
      <c r="C27" s="54"/>
      <c r="D27" s="53"/>
      <c r="E27" s="53"/>
      <c r="F27" s="53"/>
      <c r="G27" s="54"/>
      <c r="H27" s="40"/>
      <c r="I27" s="36"/>
    </row>
    <row r="28" spans="2:9" x14ac:dyDescent="0.2">
      <c r="B28" s="33"/>
      <c r="C28" s="54"/>
      <c r="D28" s="53"/>
      <c r="E28" s="53"/>
      <c r="F28" s="53"/>
      <c r="G28" s="54"/>
      <c r="H28" s="40"/>
      <c r="I28" s="36"/>
    </row>
    <row r="29" spans="2:9" x14ac:dyDescent="0.2">
      <c r="B29" s="33"/>
      <c r="C29" s="54"/>
      <c r="D29" s="53"/>
      <c r="E29" s="53"/>
      <c r="F29" s="53"/>
      <c r="G29" s="54"/>
      <c r="H29" s="40"/>
      <c r="I29" s="36"/>
    </row>
    <row r="30" spans="2:9" x14ac:dyDescent="0.2">
      <c r="B30" s="33"/>
      <c r="C30" s="54"/>
      <c r="D30" s="53"/>
      <c r="E30" s="53"/>
      <c r="F30" s="53"/>
      <c r="G30" s="54"/>
      <c r="H30" s="40"/>
      <c r="I30" s="36"/>
    </row>
    <row r="31" spans="2:9" x14ac:dyDescent="0.2">
      <c r="B31" s="33"/>
      <c r="C31" s="54"/>
      <c r="D31" s="53"/>
      <c r="E31" s="53"/>
      <c r="F31" s="53"/>
      <c r="G31" s="54"/>
      <c r="H31" s="40"/>
      <c r="I31" s="36"/>
    </row>
    <row r="32" spans="2:9" x14ac:dyDescent="0.2">
      <c r="B32" s="33"/>
      <c r="C32" s="54"/>
      <c r="D32" s="53"/>
      <c r="E32" s="53"/>
      <c r="F32" s="53"/>
      <c r="G32" s="54"/>
      <c r="H32" s="40"/>
      <c r="I32" s="36"/>
    </row>
    <row r="33" spans="2:9" x14ac:dyDescent="0.2">
      <c r="B33" s="33"/>
      <c r="C33" s="54"/>
      <c r="D33" s="53"/>
      <c r="E33" s="53"/>
      <c r="F33" s="53"/>
      <c r="G33" s="54"/>
      <c r="H33" s="40"/>
      <c r="I33" s="36"/>
    </row>
    <row r="34" spans="2:9" x14ac:dyDescent="0.2">
      <c r="B34" s="33"/>
      <c r="C34" s="54"/>
      <c r="D34" s="53"/>
      <c r="E34" s="53"/>
      <c r="F34" s="53"/>
      <c r="G34" s="54"/>
      <c r="H34" s="40"/>
      <c r="I34" s="36"/>
    </row>
    <row r="35" spans="2:9" x14ac:dyDescent="0.2">
      <c r="B35" s="33"/>
      <c r="C35" s="54"/>
      <c r="D35" s="53"/>
      <c r="E35" s="53"/>
      <c r="F35" s="53"/>
      <c r="G35" s="54"/>
      <c r="H35" s="40"/>
      <c r="I35" s="36"/>
    </row>
    <row r="36" spans="2:9" x14ac:dyDescent="0.2">
      <c r="B36" s="33"/>
      <c r="C36" s="54"/>
      <c r="D36" s="53"/>
      <c r="E36" s="53"/>
      <c r="F36" s="53"/>
      <c r="G36" s="54"/>
      <c r="H36" s="40"/>
      <c r="I36" s="36"/>
    </row>
    <row r="37" spans="2:9" x14ac:dyDescent="0.2">
      <c r="B37" s="33"/>
      <c r="C37" s="44"/>
      <c r="D37" s="55"/>
      <c r="E37" s="55"/>
      <c r="F37" s="55"/>
      <c r="G37" s="44"/>
      <c r="H37" s="45"/>
      <c r="I37" s="36"/>
    </row>
    <row r="38" spans="2:9" ht="15.75" x14ac:dyDescent="0.2">
      <c r="B38" s="33"/>
      <c r="C38" s="41"/>
      <c r="D38" s="42"/>
      <c r="E38" s="42"/>
      <c r="F38" s="42"/>
      <c r="G38" s="112" t="s">
        <v>53</v>
      </c>
      <c r="H38" s="113">
        <f>ROUND(SUM(H7:H36),2)</f>
        <v>0</v>
      </c>
      <c r="I38" s="36"/>
    </row>
    <row r="39" spans="2:9" x14ac:dyDescent="0.2">
      <c r="B39" s="33"/>
      <c r="C39" s="56"/>
      <c r="D39" s="57"/>
      <c r="E39" s="57"/>
      <c r="F39" s="57"/>
      <c r="G39" s="73"/>
      <c r="H39" s="59"/>
      <c r="I39" s="36"/>
    </row>
    <row r="40" spans="2:9" ht="15.75" x14ac:dyDescent="0.2">
      <c r="B40" s="33"/>
      <c r="C40" s="119" t="s">
        <v>18</v>
      </c>
      <c r="D40" s="120"/>
      <c r="E40" s="120"/>
      <c r="F40" s="120"/>
      <c r="G40" s="117"/>
      <c r="H40" s="118"/>
      <c r="I40" s="36"/>
    </row>
    <row r="41" spans="2:9" ht="51" x14ac:dyDescent="0.2">
      <c r="B41" s="33"/>
      <c r="C41" s="121" t="s">
        <v>47</v>
      </c>
      <c r="D41" s="122" t="s">
        <v>48</v>
      </c>
      <c r="E41" s="122" t="s">
        <v>49</v>
      </c>
      <c r="F41" s="122" t="s">
        <v>50</v>
      </c>
      <c r="G41" s="123" t="s">
        <v>54</v>
      </c>
      <c r="H41" s="123" t="s">
        <v>55</v>
      </c>
      <c r="I41" s="36"/>
    </row>
    <row r="42" spans="2:9" x14ac:dyDescent="0.2">
      <c r="B42" s="33"/>
      <c r="C42" s="54"/>
      <c r="D42" s="53"/>
      <c r="E42" s="53"/>
      <c r="F42" s="53"/>
      <c r="G42" s="60"/>
      <c r="H42" s="40"/>
      <c r="I42" s="36"/>
    </row>
    <row r="43" spans="2:9" x14ac:dyDescent="0.2">
      <c r="B43" s="33"/>
      <c r="C43" s="54"/>
      <c r="D43" s="53"/>
      <c r="E43" s="53"/>
      <c r="F43" s="53"/>
      <c r="G43" s="60"/>
      <c r="H43" s="40"/>
      <c r="I43" s="36"/>
    </row>
    <row r="44" spans="2:9" x14ac:dyDescent="0.2">
      <c r="B44" s="33"/>
      <c r="C44" s="54"/>
      <c r="D44" s="53"/>
      <c r="E44" s="53"/>
      <c r="F44" s="53"/>
      <c r="G44" s="60"/>
      <c r="H44" s="40"/>
      <c r="I44" s="36"/>
    </row>
    <row r="45" spans="2:9" x14ac:dyDescent="0.2">
      <c r="B45" s="33"/>
      <c r="C45" s="54"/>
      <c r="D45" s="53"/>
      <c r="E45" s="53"/>
      <c r="F45" s="53"/>
      <c r="G45" s="60"/>
      <c r="H45" s="40"/>
      <c r="I45" s="36"/>
    </row>
    <row r="46" spans="2:9" x14ac:dyDescent="0.2">
      <c r="B46" s="33"/>
      <c r="C46" s="54"/>
      <c r="D46" s="53"/>
      <c r="E46" s="53"/>
      <c r="F46" s="53"/>
      <c r="G46" s="60"/>
      <c r="H46" s="40"/>
      <c r="I46" s="36"/>
    </row>
    <row r="47" spans="2:9" x14ac:dyDescent="0.2">
      <c r="B47" s="33"/>
      <c r="C47" s="54"/>
      <c r="D47" s="53"/>
      <c r="E47" s="53"/>
      <c r="F47" s="53"/>
      <c r="G47" s="60"/>
      <c r="H47" s="40"/>
      <c r="I47" s="36"/>
    </row>
    <row r="48" spans="2:9" x14ac:dyDescent="0.2">
      <c r="B48" s="33"/>
      <c r="C48" s="54"/>
      <c r="D48" s="53"/>
      <c r="E48" s="53"/>
      <c r="F48" s="53"/>
      <c r="G48" s="60"/>
      <c r="H48" s="40"/>
      <c r="I48" s="36"/>
    </row>
    <row r="49" spans="2:9" x14ac:dyDescent="0.2">
      <c r="B49" s="33"/>
      <c r="C49" s="54"/>
      <c r="D49" s="53"/>
      <c r="E49" s="53"/>
      <c r="F49" s="53"/>
      <c r="G49" s="60"/>
      <c r="H49" s="40"/>
      <c r="I49" s="36"/>
    </row>
    <row r="50" spans="2:9" x14ac:dyDescent="0.2">
      <c r="B50" s="33"/>
      <c r="C50" s="54"/>
      <c r="D50" s="53"/>
      <c r="E50" s="53"/>
      <c r="F50" s="53"/>
      <c r="G50" s="60"/>
      <c r="H50" s="40"/>
      <c r="I50" s="36"/>
    </row>
    <row r="51" spans="2:9" x14ac:dyDescent="0.2">
      <c r="B51" s="33"/>
      <c r="C51" s="54"/>
      <c r="D51" s="53"/>
      <c r="E51" s="53"/>
      <c r="F51" s="53"/>
      <c r="G51" s="60"/>
      <c r="H51" s="40"/>
      <c r="I51" s="36"/>
    </row>
    <row r="52" spans="2:9" x14ac:dyDescent="0.2">
      <c r="B52" s="33"/>
      <c r="C52" s="54"/>
      <c r="D52" s="53"/>
      <c r="E52" s="53"/>
      <c r="F52" s="53"/>
      <c r="G52" s="60"/>
      <c r="H52" s="40"/>
      <c r="I52" s="36"/>
    </row>
    <row r="53" spans="2:9" x14ac:dyDescent="0.2">
      <c r="B53" s="33"/>
      <c r="C53" s="54"/>
      <c r="D53" s="53"/>
      <c r="E53" s="53"/>
      <c r="F53" s="53"/>
      <c r="G53" s="60"/>
      <c r="H53" s="40"/>
      <c r="I53" s="36"/>
    </row>
    <row r="54" spans="2:9" x14ac:dyDescent="0.2">
      <c r="B54" s="33"/>
      <c r="C54" s="54"/>
      <c r="D54" s="53"/>
      <c r="E54" s="53"/>
      <c r="F54" s="53"/>
      <c r="G54" s="60"/>
      <c r="H54" s="40"/>
      <c r="I54" s="36"/>
    </row>
    <row r="55" spans="2:9" x14ac:dyDescent="0.2">
      <c r="B55" s="33"/>
      <c r="C55" s="54"/>
      <c r="D55" s="53"/>
      <c r="E55" s="53"/>
      <c r="F55" s="53"/>
      <c r="G55" s="60"/>
      <c r="H55" s="40"/>
      <c r="I55" s="36"/>
    </row>
    <row r="56" spans="2:9" x14ac:dyDescent="0.2">
      <c r="B56" s="33"/>
      <c r="C56" s="54"/>
      <c r="D56" s="53"/>
      <c r="E56" s="53"/>
      <c r="F56" s="53"/>
      <c r="G56" s="60"/>
      <c r="H56" s="40"/>
      <c r="I56" s="36"/>
    </row>
    <row r="57" spans="2:9" x14ac:dyDescent="0.2">
      <c r="B57" s="33"/>
      <c r="C57" s="54"/>
      <c r="D57" s="53"/>
      <c r="E57" s="53"/>
      <c r="F57" s="53"/>
      <c r="G57" s="60"/>
      <c r="H57" s="40"/>
      <c r="I57" s="36"/>
    </row>
    <row r="58" spans="2:9" x14ac:dyDescent="0.2">
      <c r="B58" s="33"/>
      <c r="C58" s="54"/>
      <c r="D58" s="53"/>
      <c r="E58" s="53"/>
      <c r="F58" s="53"/>
      <c r="G58" s="60"/>
      <c r="H58" s="40"/>
      <c r="I58" s="36"/>
    </row>
    <row r="59" spans="2:9" x14ac:dyDescent="0.2">
      <c r="B59" s="33"/>
      <c r="C59" s="54"/>
      <c r="D59" s="53"/>
      <c r="E59" s="53"/>
      <c r="F59" s="53"/>
      <c r="G59" s="60"/>
      <c r="H59" s="40"/>
      <c r="I59" s="36"/>
    </row>
    <row r="60" spans="2:9" x14ac:dyDescent="0.2">
      <c r="B60" s="33"/>
      <c r="C60" s="54"/>
      <c r="D60" s="53"/>
      <c r="E60" s="53"/>
      <c r="F60" s="53"/>
      <c r="G60" s="60"/>
      <c r="H60" s="40"/>
      <c r="I60" s="36"/>
    </row>
    <row r="61" spans="2:9" x14ac:dyDescent="0.2">
      <c r="B61" s="33"/>
      <c r="C61" s="54"/>
      <c r="D61" s="53"/>
      <c r="E61" s="53"/>
      <c r="F61" s="53"/>
      <c r="G61" s="60"/>
      <c r="H61" s="40"/>
      <c r="I61" s="36"/>
    </row>
    <row r="62" spans="2:9" x14ac:dyDescent="0.2">
      <c r="B62" s="33"/>
      <c r="C62" s="44"/>
      <c r="D62" s="61"/>
      <c r="E62" s="61"/>
      <c r="F62" s="61"/>
      <c r="G62" s="44"/>
      <c r="H62" s="45"/>
      <c r="I62" s="36"/>
    </row>
    <row r="63" spans="2:9" ht="15.75" x14ac:dyDescent="0.2">
      <c r="B63" s="33"/>
      <c r="C63" s="41"/>
      <c r="D63" s="62"/>
      <c r="E63" s="62"/>
      <c r="F63" s="63"/>
      <c r="G63" s="112" t="s">
        <v>56</v>
      </c>
      <c r="H63" s="113">
        <f>ROUND(SUM(H42:H61),2)</f>
        <v>0</v>
      </c>
      <c r="I63" s="36"/>
    </row>
    <row r="64" spans="2:9" x14ac:dyDescent="0.2">
      <c r="B64" s="33"/>
      <c r="C64" s="41"/>
      <c r="D64" s="62"/>
      <c r="E64" s="62"/>
      <c r="F64" s="62"/>
      <c r="G64" s="44"/>
      <c r="H64" s="45"/>
      <c r="I64" s="36"/>
    </row>
    <row r="65" spans="2:9" ht="18" x14ac:dyDescent="0.2">
      <c r="B65" s="33"/>
      <c r="C65" s="41"/>
      <c r="D65" s="62"/>
      <c r="E65" s="62"/>
      <c r="F65" s="62"/>
      <c r="G65" s="114" t="s">
        <v>43</v>
      </c>
      <c r="H65" s="115">
        <f>ROUND(SUM(H63,H38),2)</f>
        <v>0</v>
      </c>
      <c r="I65" s="36"/>
    </row>
    <row r="66" spans="2:9" ht="18.75" customHeight="1" x14ac:dyDescent="0.2">
      <c r="B66" s="46"/>
      <c r="C66" s="47"/>
      <c r="D66" s="47"/>
      <c r="E66" s="47"/>
      <c r="F66" s="47"/>
      <c r="G66" s="47"/>
      <c r="H66" s="47"/>
      <c r="I66" s="48"/>
    </row>
    <row r="68" spans="2:9" x14ac:dyDescent="0.2">
      <c r="B68" s="30"/>
      <c r="C68" s="31"/>
      <c r="D68" s="31"/>
      <c r="E68" s="31"/>
      <c r="F68" s="31"/>
      <c r="G68" s="31"/>
      <c r="H68" s="31"/>
      <c r="I68" s="32"/>
    </row>
    <row r="69" spans="2:9" ht="177" customHeight="1" x14ac:dyDescent="0.2">
      <c r="B69" s="33"/>
      <c r="C69" s="168" t="s">
        <v>57</v>
      </c>
      <c r="D69" s="168"/>
      <c r="E69" s="168"/>
      <c r="F69" s="168"/>
      <c r="G69" s="168"/>
      <c r="H69" s="168"/>
      <c r="I69" s="36"/>
    </row>
    <row r="70" spans="2:9" x14ac:dyDescent="0.2">
      <c r="B70" s="46"/>
      <c r="C70" s="47"/>
      <c r="D70" s="47"/>
      <c r="E70" s="47"/>
      <c r="F70" s="47"/>
      <c r="G70" s="47"/>
      <c r="H70" s="47"/>
      <c r="I70" s="48"/>
    </row>
  </sheetData>
  <sheetProtection password="EEBC" sheet="1" objects="1" scenarios="1" insertRows="0" selectLockedCells="1"/>
  <mergeCells count="1">
    <mergeCell ref="C69:H69"/>
  </mergeCells>
  <pageMargins left="0.7" right="0.7" top="0.78740157499999996" bottom="0.78740157499999996" header="0.3" footer="0.3"/>
  <pageSetup paperSize="9" scale="61" fitToHeight="0"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9ECFF"/>
    <pageSetUpPr fitToPage="1"/>
  </sheetPr>
  <dimension ref="B2:H76"/>
  <sheetViews>
    <sheetView showGridLines="0" zoomScaleNormal="100" workbookViewId="0">
      <selection activeCell="C7" sqref="C7"/>
    </sheetView>
  </sheetViews>
  <sheetFormatPr baseColWidth="10" defaultColWidth="11.42578125" defaultRowHeight="12.75" x14ac:dyDescent="0.2"/>
  <cols>
    <col min="1" max="2" width="3.7109375" style="28" customWidth="1"/>
    <col min="3" max="3" width="30.7109375" style="28" customWidth="1"/>
    <col min="4" max="5" width="15.7109375" style="28" customWidth="1"/>
    <col min="6" max="6" width="60.7109375" style="28" customWidth="1"/>
    <col min="7" max="7" width="21.7109375" style="28" customWidth="1"/>
    <col min="8" max="8" width="3.7109375" style="28" customWidth="1"/>
    <col min="9" max="16384" width="11.42578125" style="28"/>
  </cols>
  <sheetData>
    <row r="2" spans="2:8" ht="18.75" customHeight="1" x14ac:dyDescent="0.2">
      <c r="B2" s="30"/>
      <c r="C2" s="31"/>
      <c r="D2" s="31"/>
      <c r="E2" s="31"/>
      <c r="F2" s="31"/>
      <c r="G2" s="31"/>
      <c r="H2" s="32"/>
    </row>
    <row r="3" spans="2:8" ht="20.25" x14ac:dyDescent="0.2">
      <c r="B3" s="33"/>
      <c r="C3" s="34" t="s">
        <v>19</v>
      </c>
      <c r="D3" s="35"/>
      <c r="E3" s="35"/>
      <c r="F3" s="35"/>
      <c r="G3" s="35"/>
      <c r="H3" s="36"/>
    </row>
    <row r="4" spans="2:8" x14ac:dyDescent="0.2">
      <c r="B4" s="33"/>
      <c r="C4" s="35"/>
      <c r="D4" s="35"/>
      <c r="E4" s="35"/>
      <c r="F4" s="35"/>
      <c r="G4" s="35"/>
      <c r="H4" s="36"/>
    </row>
    <row r="5" spans="2:8" ht="15.75" x14ac:dyDescent="0.2">
      <c r="B5" s="33"/>
      <c r="C5" s="116" t="s">
        <v>20</v>
      </c>
      <c r="D5" s="117"/>
      <c r="E5" s="117"/>
      <c r="F5" s="117"/>
      <c r="G5" s="118"/>
      <c r="H5" s="36"/>
    </row>
    <row r="6" spans="2:8" ht="25.5" x14ac:dyDescent="0.2">
      <c r="B6" s="33"/>
      <c r="C6" s="121" t="s">
        <v>58</v>
      </c>
      <c r="D6" s="169" t="s">
        <v>90</v>
      </c>
      <c r="E6" s="170"/>
      <c r="F6" s="121" t="s">
        <v>59</v>
      </c>
      <c r="G6" s="123" t="s">
        <v>60</v>
      </c>
      <c r="H6" s="36"/>
    </row>
    <row r="7" spans="2:8" x14ac:dyDescent="0.2">
      <c r="B7" s="33"/>
      <c r="C7" s="54"/>
      <c r="D7" s="158"/>
      <c r="E7" s="159"/>
      <c r="F7" s="54"/>
      <c r="G7" s="40"/>
      <c r="H7" s="36"/>
    </row>
    <row r="8" spans="2:8" x14ac:dyDescent="0.2">
      <c r="B8" s="33"/>
      <c r="C8" s="54"/>
      <c r="D8" s="158"/>
      <c r="E8" s="159"/>
      <c r="F8" s="54"/>
      <c r="G8" s="40"/>
      <c r="H8" s="36"/>
    </row>
    <row r="9" spans="2:8" x14ac:dyDescent="0.2">
      <c r="B9" s="33"/>
      <c r="C9" s="54"/>
      <c r="D9" s="158"/>
      <c r="E9" s="159"/>
      <c r="F9" s="54"/>
      <c r="G9" s="40"/>
      <c r="H9" s="36"/>
    </row>
    <row r="10" spans="2:8" x14ac:dyDescent="0.2">
      <c r="B10" s="33"/>
      <c r="C10" s="54"/>
      <c r="D10" s="158"/>
      <c r="E10" s="159"/>
      <c r="F10" s="54"/>
      <c r="G10" s="40"/>
      <c r="H10" s="36"/>
    </row>
    <row r="11" spans="2:8" x14ac:dyDescent="0.2">
      <c r="B11" s="33"/>
      <c r="C11" s="54"/>
      <c r="D11" s="158"/>
      <c r="E11" s="159"/>
      <c r="F11" s="54"/>
      <c r="G11" s="40"/>
      <c r="H11" s="36"/>
    </row>
    <row r="12" spans="2:8" x14ac:dyDescent="0.2">
      <c r="B12" s="33"/>
      <c r="C12" s="54"/>
      <c r="D12" s="158"/>
      <c r="E12" s="159"/>
      <c r="F12" s="54"/>
      <c r="G12" s="40"/>
      <c r="H12" s="36"/>
    </row>
    <row r="13" spans="2:8" x14ac:dyDescent="0.2">
      <c r="B13" s="33"/>
      <c r="C13" s="54"/>
      <c r="D13" s="158"/>
      <c r="E13" s="159"/>
      <c r="F13" s="54"/>
      <c r="G13" s="40"/>
      <c r="H13" s="36"/>
    </row>
    <row r="14" spans="2:8" x14ac:dyDescent="0.2">
      <c r="B14" s="33"/>
      <c r="C14" s="54"/>
      <c r="D14" s="158"/>
      <c r="E14" s="159"/>
      <c r="F14" s="54"/>
      <c r="G14" s="40"/>
      <c r="H14" s="36"/>
    </row>
    <row r="15" spans="2:8" x14ac:dyDescent="0.2">
      <c r="B15" s="33"/>
      <c r="C15" s="54"/>
      <c r="D15" s="158"/>
      <c r="E15" s="159"/>
      <c r="F15" s="54"/>
      <c r="G15" s="40"/>
      <c r="H15" s="36"/>
    </row>
    <row r="16" spans="2:8" x14ac:dyDescent="0.2">
      <c r="B16" s="33"/>
      <c r="C16" s="54"/>
      <c r="D16" s="158"/>
      <c r="E16" s="159"/>
      <c r="F16" s="54"/>
      <c r="G16" s="40"/>
      <c r="H16" s="36"/>
    </row>
    <row r="17" spans="2:8" x14ac:dyDescent="0.2">
      <c r="B17" s="33"/>
      <c r="C17" s="44"/>
      <c r="D17" s="44"/>
      <c r="E17" s="61"/>
      <c r="F17" s="44"/>
      <c r="G17" s="45"/>
      <c r="H17" s="36"/>
    </row>
    <row r="18" spans="2:8" ht="15.75" x14ac:dyDescent="0.2">
      <c r="B18" s="33"/>
      <c r="C18" s="41"/>
      <c r="D18" s="41"/>
      <c r="E18" s="62"/>
      <c r="F18" s="112" t="s">
        <v>61</v>
      </c>
      <c r="G18" s="113">
        <f>ROUND(SUM(G7:G16),2)</f>
        <v>0</v>
      </c>
      <c r="H18" s="36"/>
    </row>
    <row r="19" spans="2:8" x14ac:dyDescent="0.2">
      <c r="B19" s="33"/>
      <c r="C19" s="56"/>
      <c r="D19" s="56"/>
      <c r="E19" s="64"/>
      <c r="F19" s="58"/>
      <c r="G19" s="59"/>
      <c r="H19" s="36"/>
    </row>
    <row r="20" spans="2:8" ht="15.75" x14ac:dyDescent="0.2">
      <c r="B20" s="33"/>
      <c r="C20" s="119" t="s">
        <v>21</v>
      </c>
      <c r="D20" s="117"/>
      <c r="E20" s="117"/>
      <c r="F20" s="117"/>
      <c r="G20" s="118"/>
      <c r="H20" s="36"/>
    </row>
    <row r="21" spans="2:8" ht="25.5" x14ac:dyDescent="0.2">
      <c r="B21" s="33"/>
      <c r="C21" s="121" t="s">
        <v>62</v>
      </c>
      <c r="D21" s="169" t="s">
        <v>63</v>
      </c>
      <c r="E21" s="170"/>
      <c r="F21" s="121" t="s">
        <v>59</v>
      </c>
      <c r="G21" s="123" t="s">
        <v>60</v>
      </c>
      <c r="H21" s="36"/>
    </row>
    <row r="22" spans="2:8" x14ac:dyDescent="0.2">
      <c r="B22" s="33"/>
      <c r="C22" s="54"/>
      <c r="D22" s="158"/>
      <c r="E22" s="159"/>
      <c r="F22" s="54"/>
      <c r="G22" s="40"/>
      <c r="H22" s="36"/>
    </row>
    <row r="23" spans="2:8" x14ac:dyDescent="0.2">
      <c r="B23" s="33"/>
      <c r="C23" s="54"/>
      <c r="D23" s="158"/>
      <c r="E23" s="159"/>
      <c r="F23" s="54"/>
      <c r="G23" s="40"/>
      <c r="H23" s="36"/>
    </row>
    <row r="24" spans="2:8" x14ac:dyDescent="0.2">
      <c r="B24" s="33"/>
      <c r="C24" s="54"/>
      <c r="D24" s="158"/>
      <c r="E24" s="159"/>
      <c r="F24" s="54"/>
      <c r="G24" s="40"/>
      <c r="H24" s="36"/>
    </row>
    <row r="25" spans="2:8" x14ac:dyDescent="0.2">
      <c r="B25" s="33"/>
      <c r="C25" s="54"/>
      <c r="D25" s="158"/>
      <c r="E25" s="159"/>
      <c r="F25" s="54"/>
      <c r="G25" s="40"/>
      <c r="H25" s="36"/>
    </row>
    <row r="26" spans="2:8" x14ac:dyDescent="0.2">
      <c r="B26" s="33"/>
      <c r="C26" s="54"/>
      <c r="D26" s="158"/>
      <c r="E26" s="159"/>
      <c r="F26" s="54"/>
      <c r="G26" s="40"/>
      <c r="H26" s="36"/>
    </row>
    <row r="27" spans="2:8" x14ac:dyDescent="0.2">
      <c r="B27" s="33"/>
      <c r="C27" s="54"/>
      <c r="D27" s="158"/>
      <c r="E27" s="159"/>
      <c r="F27" s="54"/>
      <c r="G27" s="40"/>
      <c r="H27" s="36"/>
    </row>
    <row r="28" spans="2:8" x14ac:dyDescent="0.2">
      <c r="B28" s="33"/>
      <c r="C28" s="54"/>
      <c r="D28" s="158"/>
      <c r="E28" s="159"/>
      <c r="F28" s="54"/>
      <c r="G28" s="40"/>
      <c r="H28" s="36"/>
    </row>
    <row r="29" spans="2:8" x14ac:dyDescent="0.2">
      <c r="B29" s="33"/>
      <c r="C29" s="54"/>
      <c r="D29" s="158"/>
      <c r="E29" s="159"/>
      <c r="F29" s="54"/>
      <c r="G29" s="40"/>
      <c r="H29" s="36"/>
    </row>
    <row r="30" spans="2:8" x14ac:dyDescent="0.2">
      <c r="B30" s="33"/>
      <c r="C30" s="54"/>
      <c r="D30" s="158"/>
      <c r="E30" s="159"/>
      <c r="F30" s="54"/>
      <c r="G30" s="40"/>
      <c r="H30" s="36"/>
    </row>
    <row r="31" spans="2:8" x14ac:dyDescent="0.2">
      <c r="B31" s="33"/>
      <c r="C31" s="54"/>
      <c r="D31" s="158"/>
      <c r="E31" s="159"/>
      <c r="F31" s="54"/>
      <c r="G31" s="40"/>
      <c r="H31" s="36"/>
    </row>
    <row r="32" spans="2:8" x14ac:dyDescent="0.2">
      <c r="B32" s="33"/>
      <c r="C32" s="44"/>
      <c r="D32" s="44"/>
      <c r="E32" s="61"/>
      <c r="F32" s="44"/>
      <c r="G32" s="45"/>
      <c r="H32" s="36"/>
    </row>
    <row r="33" spans="2:8" ht="15.75" x14ac:dyDescent="0.2">
      <c r="B33" s="33"/>
      <c r="C33" s="41"/>
      <c r="D33" s="41"/>
      <c r="E33" s="62"/>
      <c r="F33" s="112" t="s">
        <v>64</v>
      </c>
      <c r="G33" s="113">
        <f>ROUND(SUM(G22:G31),2)</f>
        <v>0</v>
      </c>
      <c r="H33" s="36"/>
    </row>
    <row r="34" spans="2:8" x14ac:dyDescent="0.2">
      <c r="B34" s="33"/>
      <c r="C34" s="56"/>
      <c r="D34" s="56"/>
      <c r="E34" s="64"/>
      <c r="F34" s="58"/>
      <c r="G34" s="59"/>
      <c r="H34" s="36"/>
    </row>
    <row r="35" spans="2:8" ht="15.75" x14ac:dyDescent="0.2">
      <c r="B35" s="33"/>
      <c r="C35" s="119" t="s">
        <v>22</v>
      </c>
      <c r="D35" s="117"/>
      <c r="E35" s="117"/>
      <c r="F35" s="117"/>
      <c r="G35" s="118"/>
      <c r="H35" s="36"/>
    </row>
    <row r="36" spans="2:8" ht="25.5" x14ac:dyDescent="0.2">
      <c r="B36" s="33"/>
      <c r="C36" s="169" t="s">
        <v>65</v>
      </c>
      <c r="D36" s="172"/>
      <c r="E36" s="170"/>
      <c r="F36" s="121" t="s">
        <v>59</v>
      </c>
      <c r="G36" s="123" t="s">
        <v>60</v>
      </c>
      <c r="H36" s="36"/>
    </row>
    <row r="37" spans="2:8" x14ac:dyDescent="0.2">
      <c r="B37" s="33"/>
      <c r="C37" s="158"/>
      <c r="D37" s="171"/>
      <c r="E37" s="159"/>
      <c r="F37" s="54"/>
      <c r="G37" s="40"/>
      <c r="H37" s="36"/>
    </row>
    <row r="38" spans="2:8" x14ac:dyDescent="0.2">
      <c r="B38" s="33"/>
      <c r="C38" s="158"/>
      <c r="D38" s="171"/>
      <c r="E38" s="159"/>
      <c r="F38" s="54"/>
      <c r="G38" s="40"/>
      <c r="H38" s="36"/>
    </row>
    <row r="39" spans="2:8" x14ac:dyDescent="0.2">
      <c r="B39" s="33"/>
      <c r="C39" s="158"/>
      <c r="D39" s="171"/>
      <c r="E39" s="159"/>
      <c r="F39" s="54"/>
      <c r="G39" s="40"/>
      <c r="H39" s="36"/>
    </row>
    <row r="40" spans="2:8" x14ac:dyDescent="0.2">
      <c r="B40" s="33"/>
      <c r="C40" s="158"/>
      <c r="D40" s="171"/>
      <c r="E40" s="159"/>
      <c r="F40" s="54"/>
      <c r="G40" s="40"/>
      <c r="H40" s="36"/>
    </row>
    <row r="41" spans="2:8" x14ac:dyDescent="0.2">
      <c r="B41" s="33"/>
      <c r="C41" s="158"/>
      <c r="D41" s="171"/>
      <c r="E41" s="159"/>
      <c r="F41" s="54"/>
      <c r="G41" s="40"/>
      <c r="H41" s="36"/>
    </row>
    <row r="42" spans="2:8" x14ac:dyDescent="0.2">
      <c r="B42" s="33"/>
      <c r="C42" s="158"/>
      <c r="D42" s="171"/>
      <c r="E42" s="159"/>
      <c r="F42" s="54"/>
      <c r="G42" s="40"/>
      <c r="H42" s="36"/>
    </row>
    <row r="43" spans="2:8" x14ac:dyDescent="0.2">
      <c r="B43" s="33"/>
      <c r="C43" s="158"/>
      <c r="D43" s="171"/>
      <c r="E43" s="159"/>
      <c r="F43" s="54"/>
      <c r="G43" s="40"/>
      <c r="H43" s="36"/>
    </row>
    <row r="44" spans="2:8" x14ac:dyDescent="0.2">
      <c r="B44" s="33"/>
      <c r="C44" s="158"/>
      <c r="D44" s="171"/>
      <c r="E44" s="159"/>
      <c r="F44" s="54"/>
      <c r="G44" s="40"/>
      <c r="H44" s="36"/>
    </row>
    <row r="45" spans="2:8" x14ac:dyDescent="0.2">
      <c r="B45" s="33"/>
      <c r="C45" s="158"/>
      <c r="D45" s="171"/>
      <c r="E45" s="159"/>
      <c r="F45" s="54"/>
      <c r="G45" s="40"/>
      <c r="H45" s="36"/>
    </row>
    <row r="46" spans="2:8" x14ac:dyDescent="0.2">
      <c r="B46" s="33"/>
      <c r="C46" s="158"/>
      <c r="D46" s="171"/>
      <c r="E46" s="159"/>
      <c r="F46" s="54"/>
      <c r="G46" s="40"/>
      <c r="H46" s="36"/>
    </row>
    <row r="47" spans="2:8" x14ac:dyDescent="0.2">
      <c r="B47" s="33"/>
      <c r="C47" s="44"/>
      <c r="D47" s="44"/>
      <c r="E47" s="61"/>
      <c r="F47" s="44"/>
      <c r="G47" s="45"/>
      <c r="H47" s="36"/>
    </row>
    <row r="48" spans="2:8" ht="15.75" x14ac:dyDescent="0.2">
      <c r="B48" s="33"/>
      <c r="C48" s="41"/>
      <c r="D48" s="41"/>
      <c r="E48" s="62"/>
      <c r="F48" s="112" t="s">
        <v>66</v>
      </c>
      <c r="G48" s="113">
        <f>ROUND(SUM(G37:G46),2)</f>
        <v>0</v>
      </c>
      <c r="H48" s="36"/>
    </row>
    <row r="49" spans="2:8" x14ac:dyDescent="0.2">
      <c r="B49" s="33"/>
      <c r="C49" s="56"/>
      <c r="D49" s="56"/>
      <c r="E49" s="64"/>
      <c r="F49" s="58"/>
      <c r="G49" s="59"/>
      <c r="H49" s="36"/>
    </row>
    <row r="50" spans="2:8" ht="15.75" x14ac:dyDescent="0.2">
      <c r="B50" s="33"/>
      <c r="C50" s="119" t="s">
        <v>23</v>
      </c>
      <c r="D50" s="117"/>
      <c r="E50" s="117"/>
      <c r="F50" s="117"/>
      <c r="G50" s="118"/>
      <c r="H50" s="36"/>
    </row>
    <row r="51" spans="2:8" ht="25.5" x14ac:dyDescent="0.2">
      <c r="B51" s="33"/>
      <c r="C51" s="169" t="s">
        <v>67</v>
      </c>
      <c r="D51" s="172"/>
      <c r="E51" s="170"/>
      <c r="F51" s="121" t="s">
        <v>59</v>
      </c>
      <c r="G51" s="123" t="s">
        <v>60</v>
      </c>
      <c r="H51" s="36"/>
    </row>
    <row r="52" spans="2:8" x14ac:dyDescent="0.2">
      <c r="B52" s="33"/>
      <c r="C52" s="158"/>
      <c r="D52" s="171"/>
      <c r="E52" s="159"/>
      <c r="F52" s="54"/>
      <c r="G52" s="40"/>
      <c r="H52" s="36"/>
    </row>
    <row r="53" spans="2:8" x14ac:dyDescent="0.2">
      <c r="B53" s="33"/>
      <c r="C53" s="158"/>
      <c r="D53" s="171"/>
      <c r="E53" s="159"/>
      <c r="F53" s="54"/>
      <c r="G53" s="40"/>
      <c r="H53" s="36"/>
    </row>
    <row r="54" spans="2:8" x14ac:dyDescent="0.2">
      <c r="B54" s="33"/>
      <c r="C54" s="158"/>
      <c r="D54" s="171"/>
      <c r="E54" s="159"/>
      <c r="F54" s="54"/>
      <c r="G54" s="40"/>
      <c r="H54" s="36"/>
    </row>
    <row r="55" spans="2:8" x14ac:dyDescent="0.2">
      <c r="B55" s="33"/>
      <c r="C55" s="158"/>
      <c r="D55" s="171"/>
      <c r="E55" s="159"/>
      <c r="F55" s="54"/>
      <c r="G55" s="40"/>
      <c r="H55" s="36"/>
    </row>
    <row r="56" spans="2:8" x14ac:dyDescent="0.2">
      <c r="B56" s="33"/>
      <c r="C56" s="158"/>
      <c r="D56" s="171"/>
      <c r="E56" s="159"/>
      <c r="F56" s="54"/>
      <c r="G56" s="40"/>
      <c r="H56" s="36"/>
    </row>
    <row r="57" spans="2:8" x14ac:dyDescent="0.2">
      <c r="B57" s="33"/>
      <c r="C57" s="158"/>
      <c r="D57" s="171"/>
      <c r="E57" s="159"/>
      <c r="F57" s="54"/>
      <c r="G57" s="40"/>
      <c r="H57" s="36"/>
    </row>
    <row r="58" spans="2:8" x14ac:dyDescent="0.2">
      <c r="B58" s="33"/>
      <c r="C58" s="158"/>
      <c r="D58" s="171"/>
      <c r="E58" s="159"/>
      <c r="F58" s="54"/>
      <c r="G58" s="40"/>
      <c r="H58" s="36"/>
    </row>
    <row r="59" spans="2:8" x14ac:dyDescent="0.2">
      <c r="B59" s="33"/>
      <c r="C59" s="158"/>
      <c r="D59" s="171"/>
      <c r="E59" s="159"/>
      <c r="F59" s="54"/>
      <c r="G59" s="40"/>
      <c r="H59" s="36"/>
    </row>
    <row r="60" spans="2:8" x14ac:dyDescent="0.2">
      <c r="B60" s="33"/>
      <c r="C60" s="158"/>
      <c r="D60" s="171"/>
      <c r="E60" s="159"/>
      <c r="F60" s="54"/>
      <c r="G60" s="40"/>
      <c r="H60" s="36"/>
    </row>
    <row r="61" spans="2:8" x14ac:dyDescent="0.2">
      <c r="B61" s="33"/>
      <c r="C61" s="158"/>
      <c r="D61" s="171"/>
      <c r="E61" s="159"/>
      <c r="F61" s="54"/>
      <c r="G61" s="40"/>
      <c r="H61" s="36"/>
    </row>
    <row r="62" spans="2:8" ht="25.5" x14ac:dyDescent="0.2">
      <c r="B62" s="33"/>
      <c r="C62" s="121" t="s">
        <v>67</v>
      </c>
      <c r="D62" s="123" t="s">
        <v>68</v>
      </c>
      <c r="E62" s="123" t="s">
        <v>69</v>
      </c>
      <c r="F62" s="121" t="s">
        <v>59</v>
      </c>
      <c r="G62" s="123" t="s">
        <v>60</v>
      </c>
      <c r="H62" s="36"/>
    </row>
    <row r="63" spans="2:8" x14ac:dyDescent="0.2">
      <c r="B63" s="33"/>
      <c r="C63" s="54"/>
      <c r="D63" s="60"/>
      <c r="E63" s="65"/>
      <c r="F63" s="54"/>
      <c r="G63" s="40"/>
      <c r="H63" s="36"/>
    </row>
    <row r="64" spans="2:8" x14ac:dyDescent="0.2">
      <c r="B64" s="33"/>
      <c r="C64" s="54"/>
      <c r="D64" s="60"/>
      <c r="E64" s="65"/>
      <c r="F64" s="54"/>
      <c r="G64" s="40"/>
      <c r="H64" s="36"/>
    </row>
    <row r="65" spans="2:8" x14ac:dyDescent="0.2">
      <c r="B65" s="33"/>
      <c r="C65" s="54"/>
      <c r="D65" s="60"/>
      <c r="E65" s="65"/>
      <c r="F65" s="54"/>
      <c r="G65" s="40"/>
      <c r="H65" s="36"/>
    </row>
    <row r="66" spans="2:8" x14ac:dyDescent="0.2">
      <c r="B66" s="33"/>
      <c r="C66" s="54"/>
      <c r="D66" s="60"/>
      <c r="E66" s="65"/>
      <c r="F66" s="54"/>
      <c r="G66" s="40"/>
      <c r="H66" s="36"/>
    </row>
    <row r="67" spans="2:8" x14ac:dyDescent="0.2">
      <c r="B67" s="33"/>
      <c r="C67" s="54"/>
      <c r="D67" s="60"/>
      <c r="E67" s="65"/>
      <c r="F67" s="54"/>
      <c r="G67" s="40"/>
      <c r="H67" s="36"/>
    </row>
    <row r="68" spans="2:8" x14ac:dyDescent="0.2">
      <c r="B68" s="33"/>
      <c r="C68" s="44"/>
      <c r="D68" s="44"/>
      <c r="E68" s="61"/>
      <c r="F68" s="44"/>
      <c r="G68" s="45"/>
      <c r="H68" s="36"/>
    </row>
    <row r="69" spans="2:8" ht="15.75" x14ac:dyDescent="0.2">
      <c r="B69" s="33"/>
      <c r="C69" s="41"/>
      <c r="D69" s="41"/>
      <c r="E69" s="62"/>
      <c r="F69" s="112" t="s">
        <v>70</v>
      </c>
      <c r="G69" s="113">
        <f>ROUND(SUM(G52:G61,G63:G67),2)</f>
        <v>0</v>
      </c>
      <c r="H69" s="36"/>
    </row>
    <row r="70" spans="2:8" x14ac:dyDescent="0.2">
      <c r="B70" s="33"/>
      <c r="C70" s="41"/>
      <c r="D70" s="41"/>
      <c r="E70" s="62"/>
      <c r="F70" s="44"/>
      <c r="G70" s="45"/>
      <c r="H70" s="36"/>
    </row>
    <row r="71" spans="2:8" ht="18" x14ac:dyDescent="0.2">
      <c r="B71" s="33"/>
      <c r="C71" s="41"/>
      <c r="D71" s="41"/>
      <c r="E71" s="62"/>
      <c r="F71" s="114" t="s">
        <v>43</v>
      </c>
      <c r="G71" s="115">
        <f>ROUND(SUM(G69,G48,G33,G18),2)</f>
        <v>0</v>
      </c>
      <c r="H71" s="36"/>
    </row>
    <row r="72" spans="2:8" ht="18.75" customHeight="1" x14ac:dyDescent="0.2">
      <c r="B72" s="46"/>
      <c r="C72" s="47"/>
      <c r="D72" s="47"/>
      <c r="E72" s="47"/>
      <c r="F72" s="47"/>
      <c r="G72" s="47"/>
      <c r="H72" s="48"/>
    </row>
    <row r="74" spans="2:8" x14ac:dyDescent="0.2">
      <c r="B74" s="30"/>
      <c r="C74" s="31"/>
      <c r="D74" s="31"/>
      <c r="E74" s="31"/>
      <c r="F74" s="31"/>
      <c r="G74" s="31"/>
      <c r="H74" s="32"/>
    </row>
    <row r="75" spans="2:8" ht="324.75" customHeight="1" x14ac:dyDescent="0.2">
      <c r="B75" s="33"/>
      <c r="C75" s="173" t="s">
        <v>71</v>
      </c>
      <c r="D75" s="174"/>
      <c r="E75" s="174"/>
      <c r="F75" s="174"/>
      <c r="G75" s="174"/>
      <c r="H75" s="36"/>
    </row>
    <row r="76" spans="2:8" x14ac:dyDescent="0.2">
      <c r="B76" s="46"/>
      <c r="C76" s="47"/>
      <c r="D76" s="47"/>
      <c r="E76" s="47"/>
      <c r="F76" s="47"/>
      <c r="G76" s="47"/>
      <c r="H76" s="48"/>
    </row>
  </sheetData>
  <sheetProtection algorithmName="SHA-512" hashValue="Lhs55M6Udi26eq+b4hDMjEOoXOQ8FR+je94Fs2jomBlQoAixcGXnsvkdYlshBFB2yvrGzdzxrC+ojgbno216pQ==" saltValue="PQqVl7UNuusbQHw3aXxeZQ==" spinCount="100000" sheet="1" objects="1" scenarios="1" insertRows="0" selectLockedCells="1"/>
  <mergeCells count="45">
    <mergeCell ref="C75:G75"/>
    <mergeCell ref="C60:E60"/>
    <mergeCell ref="C61:E61"/>
    <mergeCell ref="C59:E59"/>
    <mergeCell ref="C44:E44"/>
    <mergeCell ref="C45:E45"/>
    <mergeCell ref="C46:E46"/>
    <mergeCell ref="C51:E51"/>
    <mergeCell ref="C52:E52"/>
    <mergeCell ref="C53:E53"/>
    <mergeCell ref="C54:E54"/>
    <mergeCell ref="C55:E55"/>
    <mergeCell ref="C56:E56"/>
    <mergeCell ref="C57:E57"/>
    <mergeCell ref="C58:E58"/>
    <mergeCell ref="C43:E43"/>
    <mergeCell ref="D28:E28"/>
    <mergeCell ref="D29:E29"/>
    <mergeCell ref="D30:E30"/>
    <mergeCell ref="D31:E31"/>
    <mergeCell ref="C36:E36"/>
    <mergeCell ref="C37:E37"/>
    <mergeCell ref="C38:E38"/>
    <mergeCell ref="C39:E39"/>
    <mergeCell ref="C40:E40"/>
    <mergeCell ref="C41:E41"/>
    <mergeCell ref="C42:E42"/>
    <mergeCell ref="D27:E27"/>
    <mergeCell ref="D12:E12"/>
    <mergeCell ref="D13:E13"/>
    <mergeCell ref="D14:E14"/>
    <mergeCell ref="D15:E15"/>
    <mergeCell ref="D16:E16"/>
    <mergeCell ref="D21:E21"/>
    <mergeCell ref="D22:E22"/>
    <mergeCell ref="D23:E23"/>
    <mergeCell ref="D24:E24"/>
    <mergeCell ref="D25:E25"/>
    <mergeCell ref="D26:E26"/>
    <mergeCell ref="D11:E11"/>
    <mergeCell ref="D6:E6"/>
    <mergeCell ref="D7:E7"/>
    <mergeCell ref="D8:E8"/>
    <mergeCell ref="D9:E9"/>
    <mergeCell ref="D10:E10"/>
  </mergeCells>
  <pageMargins left="0.7" right="0.7" top="0.78740157499999996" bottom="0.78740157499999996" header="0.3" footer="0.3"/>
  <pageSetup paperSize="9" scale="61" fitToHeight="0"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D9ECFF"/>
    <pageSetUpPr fitToPage="1"/>
  </sheetPr>
  <dimension ref="B2:G33"/>
  <sheetViews>
    <sheetView showGridLines="0" zoomScaleNormal="100" workbookViewId="0">
      <selection activeCell="C7" sqref="C7"/>
    </sheetView>
  </sheetViews>
  <sheetFormatPr baseColWidth="10" defaultColWidth="11.42578125" defaultRowHeight="12.75" x14ac:dyDescent="0.2"/>
  <cols>
    <col min="1" max="2" width="3.7109375" style="28" customWidth="1"/>
    <col min="3" max="3" width="30.7109375" style="28" customWidth="1"/>
    <col min="4" max="4" width="31.42578125" style="28" customWidth="1"/>
    <col min="5" max="5" width="60.7109375" style="28" customWidth="1"/>
    <col min="6" max="6" width="21.7109375" style="28" customWidth="1"/>
    <col min="7" max="7" width="3.7109375" style="28" customWidth="1"/>
    <col min="8" max="16384" width="11.42578125" style="28"/>
  </cols>
  <sheetData>
    <row r="2" spans="2:7" ht="18.75" customHeight="1" x14ac:dyDescent="0.2">
      <c r="B2" s="30"/>
      <c r="C2" s="31"/>
      <c r="D2" s="31"/>
      <c r="E2" s="31"/>
      <c r="F2" s="31"/>
      <c r="G2" s="32"/>
    </row>
    <row r="3" spans="2:7" ht="20.25" x14ac:dyDescent="0.2">
      <c r="B3" s="33"/>
      <c r="C3" s="34" t="s">
        <v>24</v>
      </c>
      <c r="D3" s="35"/>
      <c r="E3" s="35"/>
      <c r="F3" s="35"/>
      <c r="G3" s="36"/>
    </row>
    <row r="4" spans="2:7" x14ac:dyDescent="0.2">
      <c r="B4" s="33"/>
      <c r="C4" s="35"/>
      <c r="D4" s="35"/>
      <c r="E4" s="35"/>
      <c r="F4" s="35"/>
      <c r="G4" s="36"/>
    </row>
    <row r="5" spans="2:7" ht="15.75" x14ac:dyDescent="0.2">
      <c r="B5" s="33"/>
      <c r="C5" s="119" t="s">
        <v>72</v>
      </c>
      <c r="D5" s="117"/>
      <c r="E5" s="117"/>
      <c r="F5" s="118"/>
      <c r="G5" s="36"/>
    </row>
    <row r="6" spans="2:7" ht="38.25" x14ac:dyDescent="0.2">
      <c r="B6" s="33"/>
      <c r="C6" s="121" t="s">
        <v>73</v>
      </c>
      <c r="D6" s="121" t="s">
        <v>74</v>
      </c>
      <c r="E6" s="121" t="s">
        <v>59</v>
      </c>
      <c r="F6" s="123" t="s">
        <v>60</v>
      </c>
      <c r="G6" s="36"/>
    </row>
    <row r="7" spans="2:7" x14ac:dyDescent="0.2">
      <c r="B7" s="33"/>
      <c r="C7" s="54"/>
      <c r="D7" s="54"/>
      <c r="E7" s="54"/>
      <c r="F7" s="40"/>
      <c r="G7" s="36"/>
    </row>
    <row r="8" spans="2:7" x14ac:dyDescent="0.2">
      <c r="B8" s="33"/>
      <c r="C8" s="54"/>
      <c r="D8" s="54"/>
      <c r="E8" s="54"/>
      <c r="F8" s="40"/>
      <c r="G8" s="36"/>
    </row>
    <row r="9" spans="2:7" x14ac:dyDescent="0.2">
      <c r="B9" s="33"/>
      <c r="C9" s="54"/>
      <c r="D9" s="54"/>
      <c r="E9" s="54"/>
      <c r="F9" s="40"/>
      <c r="G9" s="36"/>
    </row>
    <row r="10" spans="2:7" x14ac:dyDescent="0.2">
      <c r="B10" s="33"/>
      <c r="C10" s="54"/>
      <c r="D10" s="54"/>
      <c r="E10" s="54"/>
      <c r="F10" s="40"/>
      <c r="G10" s="36"/>
    </row>
    <row r="11" spans="2:7" x14ac:dyDescent="0.2">
      <c r="B11" s="33"/>
      <c r="C11" s="54"/>
      <c r="D11" s="54"/>
      <c r="E11" s="54"/>
      <c r="F11" s="40"/>
      <c r="G11" s="36"/>
    </row>
    <row r="12" spans="2:7" x14ac:dyDescent="0.2">
      <c r="B12" s="33"/>
      <c r="C12" s="54"/>
      <c r="D12" s="54"/>
      <c r="E12" s="54"/>
      <c r="F12" s="40"/>
      <c r="G12" s="36"/>
    </row>
    <row r="13" spans="2:7" x14ac:dyDescent="0.2">
      <c r="B13" s="33"/>
      <c r="C13" s="54"/>
      <c r="D13" s="54"/>
      <c r="E13" s="54"/>
      <c r="F13" s="40"/>
      <c r="G13" s="36"/>
    </row>
    <row r="14" spans="2:7" x14ac:dyDescent="0.2">
      <c r="B14" s="33"/>
      <c r="C14" s="54"/>
      <c r="D14" s="54"/>
      <c r="E14" s="54"/>
      <c r="F14" s="40"/>
      <c r="G14" s="36"/>
    </row>
    <row r="15" spans="2:7" x14ac:dyDescent="0.2">
      <c r="B15" s="33"/>
      <c r="C15" s="54"/>
      <c r="D15" s="54"/>
      <c r="E15" s="54"/>
      <c r="F15" s="40"/>
      <c r="G15" s="36"/>
    </row>
    <row r="16" spans="2:7" x14ac:dyDescent="0.2">
      <c r="B16" s="33"/>
      <c r="C16" s="54"/>
      <c r="D16" s="54"/>
      <c r="E16" s="54"/>
      <c r="F16" s="40"/>
      <c r="G16" s="36"/>
    </row>
    <row r="17" spans="2:7" x14ac:dyDescent="0.2">
      <c r="B17" s="33"/>
      <c r="C17" s="54"/>
      <c r="D17" s="54"/>
      <c r="E17" s="54"/>
      <c r="F17" s="40"/>
      <c r="G17" s="36"/>
    </row>
    <row r="18" spans="2:7" x14ac:dyDescent="0.2">
      <c r="B18" s="33"/>
      <c r="C18" s="54"/>
      <c r="D18" s="54"/>
      <c r="E18" s="54"/>
      <c r="F18" s="40"/>
      <c r="G18" s="36"/>
    </row>
    <row r="19" spans="2:7" x14ac:dyDescent="0.2">
      <c r="B19" s="33"/>
      <c r="C19" s="54"/>
      <c r="D19" s="54"/>
      <c r="E19" s="54"/>
      <c r="F19" s="40"/>
      <c r="G19" s="36"/>
    </row>
    <row r="20" spans="2:7" x14ac:dyDescent="0.2">
      <c r="B20" s="33"/>
      <c r="C20" s="54"/>
      <c r="D20" s="54"/>
      <c r="E20" s="54"/>
      <c r="F20" s="40"/>
      <c r="G20" s="36"/>
    </row>
    <row r="21" spans="2:7" x14ac:dyDescent="0.2">
      <c r="B21" s="33"/>
      <c r="C21" s="54"/>
      <c r="D21" s="54"/>
      <c r="E21" s="54"/>
      <c r="F21" s="40"/>
      <c r="G21" s="36"/>
    </row>
    <row r="22" spans="2:7" x14ac:dyDescent="0.2">
      <c r="B22" s="33"/>
      <c r="C22" s="54"/>
      <c r="D22" s="54"/>
      <c r="E22" s="54"/>
      <c r="F22" s="40"/>
      <c r="G22" s="36"/>
    </row>
    <row r="23" spans="2:7" x14ac:dyDescent="0.2">
      <c r="B23" s="33"/>
      <c r="C23" s="54"/>
      <c r="D23" s="54"/>
      <c r="E23" s="54"/>
      <c r="F23" s="40"/>
      <c r="G23" s="36"/>
    </row>
    <row r="24" spans="2:7" x14ac:dyDescent="0.2">
      <c r="B24" s="33"/>
      <c r="C24" s="54"/>
      <c r="D24" s="54"/>
      <c r="E24" s="54"/>
      <c r="F24" s="40"/>
      <c r="G24" s="36"/>
    </row>
    <row r="25" spans="2:7" x14ac:dyDescent="0.2">
      <c r="B25" s="33"/>
      <c r="C25" s="54"/>
      <c r="D25" s="54"/>
      <c r="E25" s="54"/>
      <c r="F25" s="40"/>
      <c r="G25" s="36"/>
    </row>
    <row r="26" spans="2:7" x14ac:dyDescent="0.2">
      <c r="B26" s="33"/>
      <c r="C26" s="54"/>
      <c r="D26" s="54"/>
      <c r="E26" s="54"/>
      <c r="F26" s="40"/>
      <c r="G26" s="36"/>
    </row>
    <row r="27" spans="2:7" x14ac:dyDescent="0.2">
      <c r="B27" s="33"/>
      <c r="C27" s="44"/>
      <c r="D27" s="44"/>
      <c r="E27" s="44"/>
      <c r="F27" s="45"/>
      <c r="G27" s="36"/>
    </row>
    <row r="28" spans="2:7" ht="15.75" x14ac:dyDescent="0.2">
      <c r="B28" s="33"/>
      <c r="C28" s="41"/>
      <c r="D28" s="41"/>
      <c r="E28" s="112" t="s">
        <v>75</v>
      </c>
      <c r="F28" s="113">
        <f>ROUND(SUM(F7:F26),2)</f>
        <v>0</v>
      </c>
      <c r="G28" s="36"/>
    </row>
    <row r="29" spans="2:7" ht="18.75" customHeight="1" x14ac:dyDescent="0.2">
      <c r="B29" s="46"/>
      <c r="C29" s="47"/>
      <c r="D29" s="47"/>
      <c r="E29" s="47"/>
      <c r="F29" s="47"/>
      <c r="G29" s="48"/>
    </row>
    <row r="31" spans="2:7" x14ac:dyDescent="0.2">
      <c r="B31" s="30"/>
      <c r="C31" s="31"/>
      <c r="D31" s="31"/>
      <c r="E31" s="31"/>
      <c r="F31" s="31"/>
      <c r="G31" s="32"/>
    </row>
    <row r="32" spans="2:7" ht="61.5" customHeight="1" x14ac:dyDescent="0.2">
      <c r="B32" s="33"/>
      <c r="C32" s="173" t="s">
        <v>76</v>
      </c>
      <c r="D32" s="174"/>
      <c r="E32" s="174"/>
      <c r="F32" s="174"/>
      <c r="G32" s="36"/>
    </row>
    <row r="33" spans="2:7" x14ac:dyDescent="0.2">
      <c r="B33" s="46"/>
      <c r="C33" s="47"/>
      <c r="D33" s="47"/>
      <c r="E33" s="47"/>
      <c r="F33" s="47"/>
      <c r="G33" s="48"/>
    </row>
  </sheetData>
  <sheetProtection password="EEBC" sheet="1" objects="1" scenarios="1" insertRows="0" selectLockedCells="1"/>
  <mergeCells count="1">
    <mergeCell ref="C32:F32"/>
  </mergeCells>
  <pageMargins left="0.7" right="0.7" top="0.78740157499999996" bottom="0.78740157499999996" header="0.3" footer="0.3"/>
  <pageSetup paperSize="9" scale="61" fitToHeight="0" orientation="portrait"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D9ECFF"/>
    <pageSetUpPr fitToPage="1"/>
  </sheetPr>
  <dimension ref="B2:E13"/>
  <sheetViews>
    <sheetView showGridLines="0" zoomScaleNormal="100" workbookViewId="0">
      <selection activeCell="D6" sqref="D6"/>
    </sheetView>
  </sheetViews>
  <sheetFormatPr baseColWidth="10" defaultColWidth="11.42578125" defaultRowHeight="12.75" x14ac:dyDescent="0.2"/>
  <cols>
    <col min="1" max="2" width="3.7109375" style="28" customWidth="1"/>
    <col min="3" max="3" width="80.42578125" style="28" customWidth="1"/>
    <col min="4" max="4" width="21.7109375" style="28" customWidth="1"/>
    <col min="5" max="5" width="3.7109375" style="28" customWidth="1"/>
    <col min="6" max="16384" width="11.42578125" style="28"/>
  </cols>
  <sheetData>
    <row r="2" spans="2:5" ht="18.75" customHeight="1" x14ac:dyDescent="0.2">
      <c r="B2" s="30"/>
      <c r="C2" s="31"/>
      <c r="D2" s="31"/>
      <c r="E2" s="32"/>
    </row>
    <row r="3" spans="2:5" ht="20.25" x14ac:dyDescent="0.2">
      <c r="B3" s="33"/>
      <c r="C3" s="34" t="s">
        <v>25</v>
      </c>
      <c r="D3" s="35"/>
      <c r="E3" s="36"/>
    </row>
    <row r="4" spans="2:5" x14ac:dyDescent="0.2">
      <c r="B4" s="33"/>
      <c r="C4" s="35"/>
      <c r="D4" s="35"/>
      <c r="E4" s="36"/>
    </row>
    <row r="5" spans="2:5" ht="38.25" x14ac:dyDescent="0.2">
      <c r="B5" s="33"/>
      <c r="C5" s="121" t="s">
        <v>77</v>
      </c>
      <c r="D5" s="123" t="s">
        <v>78</v>
      </c>
      <c r="E5" s="36"/>
    </row>
    <row r="6" spans="2:5" x14ac:dyDescent="0.2">
      <c r="B6" s="33"/>
      <c r="C6" s="66" t="s">
        <v>79</v>
      </c>
      <c r="D6" s="40">
        <f>Budgetumschichtung!D30*Budgetumschichtung!G18</f>
        <v>0</v>
      </c>
      <c r="E6" s="36"/>
    </row>
    <row r="7" spans="2:5" x14ac:dyDescent="0.2">
      <c r="B7" s="33"/>
      <c r="C7" s="44"/>
      <c r="D7" s="45"/>
      <c r="E7" s="36"/>
    </row>
    <row r="8" spans="2:5" ht="15.75" x14ac:dyDescent="0.2">
      <c r="B8" s="33"/>
      <c r="C8" s="112" t="s">
        <v>75</v>
      </c>
      <c r="D8" s="113">
        <f>ROUND(SUM(D6:D6),2)</f>
        <v>0</v>
      </c>
      <c r="E8" s="36"/>
    </row>
    <row r="9" spans="2:5" ht="18.75" customHeight="1" x14ac:dyDescent="0.2">
      <c r="B9" s="46"/>
      <c r="C9" s="47"/>
      <c r="D9" s="47"/>
      <c r="E9" s="48"/>
    </row>
    <row r="11" spans="2:5" x14ac:dyDescent="0.2">
      <c r="B11" s="30"/>
      <c r="C11" s="31"/>
      <c r="D11" s="31"/>
      <c r="E11" s="32"/>
    </row>
    <row r="12" spans="2:5" ht="147" customHeight="1" x14ac:dyDescent="0.2">
      <c r="B12" s="33"/>
      <c r="C12" s="175" t="s">
        <v>82</v>
      </c>
      <c r="D12" s="174"/>
      <c r="E12" s="36"/>
    </row>
    <row r="13" spans="2:5" x14ac:dyDescent="0.2">
      <c r="B13" s="46"/>
      <c r="C13" s="47"/>
      <c r="D13" s="47"/>
      <c r="E13" s="48"/>
    </row>
  </sheetData>
  <sheetProtection password="EEBC" sheet="1" objects="1" scenarios="1" selectLockedCells="1"/>
  <mergeCells count="1">
    <mergeCell ref="C12:D12"/>
  </mergeCells>
  <pageMargins left="0.7" right="0.7" top="0.78740157499999996" bottom="0.78740157499999996" header="0.3" footer="0.3"/>
  <pageSetup paperSize="9" scale="87" fitToHeight="0"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D9ECFF"/>
    <pageSetUpPr fitToPage="1"/>
  </sheetPr>
  <dimension ref="A1:M2"/>
  <sheetViews>
    <sheetView workbookViewId="0">
      <selection activeCell="A2" sqref="A2"/>
    </sheetView>
  </sheetViews>
  <sheetFormatPr baseColWidth="10" defaultColWidth="11.42578125" defaultRowHeight="12.75" x14ac:dyDescent="0.2"/>
  <cols>
    <col min="1" max="1" width="11.42578125" style="67" customWidth="1"/>
    <col min="2" max="16384" width="11.42578125" style="67"/>
  </cols>
  <sheetData>
    <row r="1" spans="1:13" ht="210.75" customHeight="1" x14ac:dyDescent="0.2">
      <c r="A1" s="176" t="s">
        <v>80</v>
      </c>
      <c r="B1" s="177"/>
      <c r="C1" s="177"/>
      <c r="D1" s="177"/>
      <c r="E1" s="177"/>
      <c r="F1" s="177"/>
      <c r="G1" s="177"/>
      <c r="H1" s="178"/>
      <c r="I1" s="179" t="s">
        <v>89</v>
      </c>
      <c r="J1" s="180"/>
      <c r="K1" s="180"/>
      <c r="L1" s="180"/>
      <c r="M1" s="181"/>
    </row>
    <row r="2" spans="1:13" x14ac:dyDescent="0.2">
      <c r="A2" s="68"/>
      <c r="B2" s="69"/>
      <c r="C2" s="69"/>
      <c r="D2" s="69"/>
      <c r="E2" s="69"/>
      <c r="F2" s="69"/>
      <c r="G2" s="69"/>
      <c r="H2" s="69"/>
    </row>
  </sheetData>
  <mergeCells count="2">
    <mergeCell ref="A1:H1"/>
    <mergeCell ref="I1:M1"/>
  </mergeCells>
  <pageMargins left="0.7" right="0.7" top="0.78740157499999996" bottom="0.78740157499999996" header="0.3" footer="0.3"/>
  <pageSetup paperSize="9" scale="60" fitToHeight="0" orientation="portrait" horizontalDpi="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M W l j V r 0 w q 9 C l A A A A 9 g A A A B I A H A B D b 2 5 m a W c v U G F j a 2 F n Z S 5 4 b W w g o h g A K K A U A A A A A A A A A A A A A A A A A A A A A A A A A A A A h Y / R C o I w G I V f R X b v N g 3 C 5 H c S 3 S Y E R X Q 7 5 p o j n e F m 8 9 2 6 6 J F 6 h Y y y u u v y n P M d O O d + v U E + N H V w k Z 3 V r c l Q h C k K p B F t q Y 3 K U O + O Y Y J y B h s u T l z J Y I S N T Q e r M 1 Q 5 d 0 4 J 8 d 5 j P 8 N t p 0 h M a U Q O x X o r K t n w U B v r u B E S f V r l / x Z i s H + N Y T G O a I I X y R x T I J M J h T Z f I B 7 3 P t M f E 1 Z 9 7 f p O s l K G y x 2 Q S Q J 5 f 2 A P U E s D B B Q A A g A I A D F p Y 1 Y 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x a W N W K I p H u A 4 A A A A R A A A A E w A c A E Z v c m 1 1 b G F z L 1 N l Y 3 R p b 2 4 x L m 0 g o h g A K K A U A A A A A A A A A A A A A A A A A A A A A A A A A A A A K 0 5 N L s n M z 1 M I h t C G 1 g B Q S w E C L Q A U A A I A C A A x a W N W v T C r 0 K U A A A D 2 A A A A E g A A A A A A A A A A A A A A A A A A A A A A Q 2 9 u Z m l n L 1 B h Y 2 t h Z 2 U u e G 1 s U E s B A i 0 A F A A C A A g A M W l j V g / K 6 a u k A A A A 6 Q A A A B M A A A A A A A A A A A A A A A A A 8 Q A A A F t D b 2 5 0 Z W 5 0 X 1 R 5 c G V z X S 5 4 b W x Q S w E C L Q A U A A I A C A A x a W N W 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4 6 i 5 t f j v k E a Q y u P j v b z l V A A A A A A C A A A A A A A D Z g A A w A A A A B A A A A B g w m i a G s e M T a u 6 F V g E y T M y A A A A A A S A A A C g A A A A E A A A A N Y W + 7 W U i s 6 S j l l e 0 e 4 4 a x h Q A A A A y k z p X 0 B r H 1 E j e W m A l H G V 9 R t 9 L p g o f 0 d o n Y W g g f u S c 3 B k q w W b R f V z z M 1 E n 6 d J s s S F v d G p C g / k A L N C 8 z x 8 a p 9 8 w 2 l z a h k v E w + E y 3 W f j d h g B w U U A A A A g r g M s f H 8 Q / j c q b 0 b E d T r p h R U 3 J s = < / D a t a M a s h u p > 
</file>

<file path=customXml/itemProps1.xml><?xml version="1.0" encoding="utf-8"?>
<ds:datastoreItem xmlns:ds="http://schemas.openxmlformats.org/officeDocument/2006/customXml" ds:itemID="{91D39EEF-2AB1-4425-BD85-D75D6795612D}">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7</vt:i4>
      </vt:variant>
    </vt:vector>
  </HeadingPairs>
  <TitlesOfParts>
    <vt:vector size="15" baseType="lpstr">
      <vt:lpstr>Budgetumschichtung</vt:lpstr>
      <vt:lpstr>Overview</vt:lpstr>
      <vt:lpstr>Projekteinnahmen</vt:lpstr>
      <vt:lpstr>a) Personalkosten</vt:lpstr>
      <vt:lpstr>b) Sachkosten</vt:lpstr>
      <vt:lpstr>c) Unteraufträge</vt:lpstr>
      <vt:lpstr>Indirekte Kosten</vt:lpstr>
      <vt:lpstr>Kalkulation indirekte Kosten</vt:lpstr>
      <vt:lpstr>'a) Personalkosten'!Druckbereich</vt:lpstr>
      <vt:lpstr>'b) Sachkosten'!Druckbereich</vt:lpstr>
      <vt:lpstr>Budgetumschichtung!Druckbereich</vt:lpstr>
      <vt:lpstr>'c) Unteraufträge'!Druckbereich</vt:lpstr>
      <vt:lpstr>'Indirekte Kosten'!Druckbereich</vt:lpstr>
      <vt:lpstr>Overview!Druckbereich</vt:lpstr>
      <vt:lpstr>Projekteinnahmen!Druckbereich</vt:lpstr>
    </vt:vector>
  </TitlesOfParts>
  <Company>Österreichischer Integrationsfonds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Martina Kreißl</dc:creator>
  <cp:lastModifiedBy>Gerrit Friedrich</cp:lastModifiedBy>
  <dcterms:created xsi:type="dcterms:W3CDTF">2015-09-15T07:24:01Z</dcterms:created>
  <dcterms:modified xsi:type="dcterms:W3CDTF">2023-04-20T11:42:37Z</dcterms:modified>
</cp:coreProperties>
</file>