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Team Projektförderungen\Arbeitsordner\EU-Fonds\05_AMIF\13_ AMIF 2022 - Sonderaufruf\06_Vorlagen für PT\Vertrag\"/>
    </mc:Choice>
  </mc:AlternateContent>
  <xr:revisionPtr revIDLastSave="0" documentId="13_ncr:1_{2599DBD3-33FF-4351-9488-56417E842DA6}" xr6:coauthVersionLast="47" xr6:coauthVersionMax="47" xr10:uidLastSave="{00000000-0000-0000-0000-000000000000}"/>
  <bookViews>
    <workbookView xWindow="1380" yWindow="1440" windowWidth="26205" windowHeight="12930" tabRatio="817" xr2:uid="{00000000-000D-0000-FFFF-FFFF00000000}"/>
  </bookViews>
  <sheets>
    <sheet name="Overview" sheetId="40" r:id="rId1"/>
    <sheet name="Indikatorenbericht 15.10.2022" sheetId="42" r:id="rId2"/>
    <sheet name="Indikatorenbericht 31.08.2023" sheetId="48" r:id="rId3"/>
  </sheets>
  <externalReferences>
    <externalReference r:id="rId4"/>
  </externalReferences>
  <definedNames>
    <definedName name="A_Ja_Nein_Liste">[1]sysAuswahl!$A$5:$A$6</definedName>
    <definedName name="A_Ja_Nein_Rev">[1]sysAuswahl!$F$5:$G$7</definedName>
    <definedName name="A_Ja_Nein_Wert">[1]sysAuswahl!$C$5:$D$7</definedName>
    <definedName name="A_MASSN_Liste">[1]sysAuswahl!$A$23:$A$31</definedName>
    <definedName name="A_MASSN_Rev">[1]sysAuswahl!$F$23:$G$32</definedName>
    <definedName name="A_MASSN_Wert">[1]sysAuswahl!$C$23:$D$32</definedName>
    <definedName name="A_ProjArt_Liste">[1]sysAuswahl!$A$14:$A$16</definedName>
    <definedName name="_xlnm.Print_Area" localSheetId="1">'Indikatorenbericht 15.10.2022'!$C$3:$H$37</definedName>
    <definedName name="_xlnm.Print_Area" localSheetId="2">'Indikatorenbericht 31.08.2023'!$C$3:$H$36</definedName>
    <definedName name="_xlnm.Print_Area" localSheetId="0">Overview!$C$3:$J$33</definedName>
    <definedName name="F_FondsBez">[1]Eingabe_1_bis_4!$F$15</definedName>
    <definedName name="F_Massnahme">[1]Eingabe_1_bis_4!$F$19</definedName>
    <definedName name="F_MONSYS_Aktenzeichen">[1]Eingabe_1_bis_4!$F$7</definedName>
    <definedName name="F_MONSYS_Eingangsdatum">[1]Eingabe_1_bis_4!$F$5</definedName>
    <definedName name="F_MONSYS_eingegangenBei">[1]Eingabe_1_bis_4!$F$4</definedName>
    <definedName name="F_MONSYS_FassungVom">[1]Eingabe_1_bis_4!$F$6</definedName>
    <definedName name="F_MONSYS_Projektcode">[1]Eingabe_1_bis_4!$F$9</definedName>
    <definedName name="F_MONSYS_Vertragsnummer">[1]Eingabe_1_bis_4!$F$8</definedName>
    <definedName name="F_PA1_Ansprech">[1]Eingabe_5!$F$20</definedName>
    <definedName name="F_PA1_Email">[1]Eingabe_5!$F$26</definedName>
    <definedName name="F_PA1_Fax">[1]Eingabe_5!$F$24</definedName>
    <definedName name="F_PA1_Telefon">[1]Eingabe_5!$F$22</definedName>
    <definedName name="F_PA2_Ansprech">[1]Eingabe_5!$F$44</definedName>
    <definedName name="F_PA2_Email">[1]Eingabe_5!$F$50</definedName>
    <definedName name="F_PA2_Fax">[1]Eingabe_5!$F$48</definedName>
    <definedName name="F_PA2_Telefon">[1]Eingabe_5!$F$46</definedName>
    <definedName name="F_PK_KACode_L00">[1]Eingabe_6!$F$48</definedName>
    <definedName name="F_PK_KACode_L01">[1]Eingabe_6!$F$52</definedName>
    <definedName name="F_PK_KACode_L02">[1]Eingabe_6!$F$56</definedName>
    <definedName name="F_PK_KACode_L03">[1]Eingabe_6!$F$60</definedName>
    <definedName name="F_PK_KACode_L04">[1]Eingabe_6!$F$64</definedName>
    <definedName name="F_PK_KACode_L05">[1]Eingabe_6!$F$68</definedName>
    <definedName name="F_PK_KACode_L06">[1]Eingabe_6!$F$72</definedName>
    <definedName name="F_PK_KACode_L07">[1]Eingabe_6!$F$76</definedName>
    <definedName name="F_PK_KACode_L08">[1]Eingabe_6!$F$80</definedName>
    <definedName name="F_PK_KACode_L09">[1]Eingabe_6!$F$84</definedName>
    <definedName name="F_PK_PK_Notiz_L00">[1]Eingabe_6!$F$50</definedName>
    <definedName name="F_PK_PK_Notiz_L01">[1]Eingabe_6!$F$54</definedName>
    <definedName name="F_PK_PK_Notiz_L02">[1]Eingabe_6!$F$58</definedName>
    <definedName name="F_PK_PK_Notiz_L03">[1]Eingabe_6!$F$62</definedName>
    <definedName name="F_PK_PK_Notiz_L04">[1]Eingabe_6!$F$66</definedName>
    <definedName name="F_PK_PK_Notiz_L05">[1]Eingabe_6!$F$70</definedName>
    <definedName name="F_PK_PK_Notiz_L06">[1]Eingabe_6!$F$74</definedName>
    <definedName name="F_PK_PK_Notiz_L07">[1]Eingabe_6!$F$78</definedName>
    <definedName name="F_PK_PK_Notiz_L08">[1]Eingabe_6!$F$82</definedName>
    <definedName name="F_PK_PK_Notiz_L09">[1]Eingabe_6!$F$86</definedName>
    <definedName name="F_PK_Z01">[1]Eingabe_6!$F$34</definedName>
    <definedName name="F_PK_Z02">[1]Eingabe_6!$F$36</definedName>
    <definedName name="F_PK_Z03">[1]Eingabe_6!$F$38</definedName>
    <definedName name="F_PK_Z04">[1]Eingabe_6!$F$40</definedName>
    <definedName name="F_PR_AZVFS">[1]Eingabe_1_bis_4!$F$25</definedName>
    <definedName name="F_PR_FEAnsprech">[1]Eingabe_1_bis_4!$F$71</definedName>
    <definedName name="F_PR_FEAnsprech_Email">[1]Eingabe_1_bis_4!$F$77</definedName>
    <definedName name="F_PR_FEAnsprech_Fax">[1]Eingabe_1_bis_4!$F$75</definedName>
    <definedName name="F_PR_FEAnsprech_Telefon">[1]Eingabe_1_bis_4!$F$73</definedName>
    <definedName name="F_PR_FEBLZ">[1]Eingabe_1_bis_4!$F$87</definedName>
    <definedName name="F_PR_FEKontonr">[1]Eingabe_1_bis_4!$F$85</definedName>
    <definedName name="F_PR_FeMWST">[1]Eingabe_1_bis_4!$F$61</definedName>
    <definedName name="F_PR_FEZeichBerecht">[1]Eingabe_1_bis_4!$F$57</definedName>
    <definedName name="F_PR_Grenzland">[1]Eingabe_1_bis_4!$F$67</definedName>
    <definedName name="F_PR_Link">[1]Eingabe_1_bis_4!$F$81</definedName>
    <definedName name="F_PR_Projdf_anf">[1]Eingabe_6!$F$7</definedName>
    <definedName name="F_PR_Projdf_end">[1]Eingabe_6!$F$9</definedName>
    <definedName name="F_PR_Projektbeschreibung1">[1]Eingabe_6!$F$27</definedName>
    <definedName name="F_PR_Projektbeschreibung2">[1]Eingabe_6!$F$28</definedName>
    <definedName name="F_PR_Projinfo">[1]Eingabe_6!$F$25</definedName>
    <definedName name="F_PR_Projtitel">[1]Eingabe_1_bis_4!$F$23</definedName>
    <definedName name="F_PR_Standort">[1]Eingabe_6!$F$44</definedName>
    <definedName name="F_PR_Ziele">[1]Eingabe_6!$F$30</definedName>
    <definedName name="Maßnahmenbereich" localSheetId="1">#REF!</definedName>
    <definedName name="Maßnahmenbereich" localSheetId="2">#REF!</definedName>
    <definedName name="Maßnahmenbereich">#REF!</definedName>
    <definedName name="Version_Dok">[1]Version!$B$1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40" l="1"/>
  <c r="I46" i="40"/>
  <c r="I47" i="40"/>
  <c r="I48" i="40"/>
  <c r="F45" i="40"/>
  <c r="F46" i="40"/>
  <c r="F47" i="40"/>
  <c r="F48" i="40"/>
  <c r="F31" i="40"/>
  <c r="C48" i="48" l="1"/>
  <c r="C49" i="48"/>
  <c r="C50" i="48"/>
  <c r="C51" i="48"/>
  <c r="C38" i="48"/>
  <c r="C40" i="48"/>
  <c r="C41" i="48"/>
  <c r="C42" i="48"/>
  <c r="C43" i="48"/>
  <c r="C44" i="48"/>
  <c r="C45" i="48"/>
  <c r="C46" i="48"/>
  <c r="C47" i="48"/>
  <c r="C49" i="42"/>
  <c r="C50" i="42"/>
  <c r="C51" i="42"/>
  <c r="C52" i="42"/>
  <c r="D35" i="42"/>
  <c r="G35" i="42" s="1"/>
  <c r="C35" i="42"/>
  <c r="J31" i="40" l="1"/>
  <c r="I31" i="40"/>
  <c r="G31" i="40"/>
  <c r="N31" i="40"/>
  <c r="Q24" i="40" l="1"/>
  <c r="S24" i="40" s="1"/>
  <c r="I24" i="40"/>
  <c r="Q25" i="40"/>
  <c r="S25" i="40" s="1"/>
  <c r="I25" i="40"/>
  <c r="N24" i="40"/>
  <c r="N25" i="40"/>
  <c r="Q34" i="40"/>
  <c r="S34" i="40" s="1"/>
  <c r="I34" i="40"/>
  <c r="Q35" i="40"/>
  <c r="S35" i="40" s="1"/>
  <c r="I35" i="40"/>
  <c r="Q36" i="40"/>
  <c r="S36" i="40" s="1"/>
  <c r="I36" i="40"/>
  <c r="Q38" i="40"/>
  <c r="S38" i="40" s="1"/>
  <c r="I38" i="40"/>
  <c r="Q40" i="40"/>
  <c r="S40" i="40" s="1"/>
  <c r="I40" i="40"/>
  <c r="Q41" i="40"/>
  <c r="S41" i="40" s="1"/>
  <c r="I41" i="40"/>
  <c r="Q43" i="40"/>
  <c r="S43" i="40" s="1"/>
  <c r="I43" i="40"/>
  <c r="Q44" i="40"/>
  <c r="S44" i="40" s="1"/>
  <c r="I44" i="40"/>
  <c r="N41" i="40"/>
  <c r="O41" i="40"/>
  <c r="N42" i="40"/>
  <c r="O42" i="40"/>
  <c r="N43" i="40"/>
  <c r="O43" i="40"/>
  <c r="F34" i="40"/>
  <c r="F35" i="40"/>
  <c r="F36" i="40"/>
  <c r="F38" i="40"/>
  <c r="F40" i="40"/>
  <c r="F41" i="40"/>
  <c r="F43" i="40"/>
  <c r="F44" i="40"/>
  <c r="D11" i="48"/>
  <c r="D10" i="48"/>
  <c r="D15" i="48" s="1"/>
  <c r="D6" i="42"/>
  <c r="C37" i="48"/>
  <c r="C38" i="42"/>
  <c r="C39" i="42"/>
  <c r="C40" i="42"/>
  <c r="C42" i="42"/>
  <c r="C43" i="42"/>
  <c r="C44" i="42"/>
  <c r="C45" i="42"/>
  <c r="C46" i="42"/>
  <c r="C47" i="42"/>
  <c r="C48" i="42"/>
  <c r="I18" i="40"/>
  <c r="I19" i="40"/>
  <c r="I20" i="40"/>
  <c r="I21" i="40"/>
  <c r="I22" i="40"/>
  <c r="I23" i="40"/>
  <c r="I26" i="40"/>
  <c r="I27" i="40"/>
  <c r="I29" i="40"/>
  <c r="I30" i="40"/>
  <c r="F18" i="40"/>
  <c r="F19" i="40"/>
  <c r="F20" i="40"/>
  <c r="F21" i="40"/>
  <c r="F22" i="40"/>
  <c r="F23" i="40"/>
  <c r="F24" i="40"/>
  <c r="F25" i="40"/>
  <c r="F26" i="40"/>
  <c r="F27" i="40"/>
  <c r="F29" i="40"/>
  <c r="F30" i="40"/>
  <c r="D28" i="48"/>
  <c r="G28" i="48" s="1"/>
  <c r="D29" i="48"/>
  <c r="G29" i="48" s="1"/>
  <c r="C28" i="48"/>
  <c r="C29" i="48"/>
  <c r="D28" i="42"/>
  <c r="G28" i="42" s="1"/>
  <c r="D29" i="42"/>
  <c r="G29" i="42" s="1"/>
  <c r="C28" i="42"/>
  <c r="C29" i="42"/>
  <c r="F16" i="40"/>
  <c r="O25" i="40"/>
  <c r="O24" i="40"/>
  <c r="G24" i="40"/>
  <c r="G25" i="40"/>
  <c r="J24" i="40"/>
  <c r="J25" i="40"/>
  <c r="O17" i="40"/>
  <c r="O18" i="40"/>
  <c r="O19" i="40"/>
  <c r="O20" i="40"/>
  <c r="O21" i="40"/>
  <c r="O22" i="40"/>
  <c r="O23" i="40"/>
  <c r="O26" i="40"/>
  <c r="O27" i="40"/>
  <c r="O28" i="40"/>
  <c r="O29" i="40"/>
  <c r="O30" i="40"/>
  <c r="G18" i="40"/>
  <c r="Q18" i="40"/>
  <c r="S18" i="40" s="1"/>
  <c r="J18" i="40"/>
  <c r="G19" i="40"/>
  <c r="Q19" i="40"/>
  <c r="S19" i="40" s="1"/>
  <c r="J19" i="40"/>
  <c r="G20" i="40"/>
  <c r="Q20" i="40"/>
  <c r="S20" i="40" s="1"/>
  <c r="J20" i="40"/>
  <c r="G21" i="40"/>
  <c r="Q21" i="40"/>
  <c r="S21" i="40" s="1"/>
  <c r="U21" i="40" s="1"/>
  <c r="W21" i="40" s="1"/>
  <c r="J21" i="40"/>
  <c r="G22" i="40"/>
  <c r="Q22" i="40"/>
  <c r="S22" i="40" s="1"/>
  <c r="J22" i="40"/>
  <c r="G23" i="40"/>
  <c r="Q23" i="40"/>
  <c r="S23" i="40" s="1"/>
  <c r="J23" i="40"/>
  <c r="G26" i="40"/>
  <c r="Q26" i="40"/>
  <c r="S26" i="40" s="1"/>
  <c r="J26" i="40"/>
  <c r="G27" i="40"/>
  <c r="Q27" i="40"/>
  <c r="S27" i="40" s="1"/>
  <c r="J27" i="40"/>
  <c r="G29" i="40"/>
  <c r="Q29" i="40"/>
  <c r="S29" i="40" s="1"/>
  <c r="J29" i="40"/>
  <c r="G30" i="40"/>
  <c r="Q30" i="40"/>
  <c r="S30" i="40" s="1"/>
  <c r="J30" i="40"/>
  <c r="D12" i="40"/>
  <c r="O12" i="40" s="1"/>
  <c r="G16" i="40"/>
  <c r="I16" i="40"/>
  <c r="J16" i="40"/>
  <c r="N30" i="40"/>
  <c r="N29" i="40"/>
  <c r="N28" i="40"/>
  <c r="N27" i="40"/>
  <c r="N26" i="40"/>
  <c r="N23" i="40"/>
  <c r="N22" i="40"/>
  <c r="N21" i="40"/>
  <c r="N20" i="40"/>
  <c r="N19" i="40"/>
  <c r="N18" i="40"/>
  <c r="N17" i="40"/>
  <c r="D34" i="48"/>
  <c r="G34" i="48" s="1"/>
  <c r="C34" i="48"/>
  <c r="D34" i="42"/>
  <c r="G34" i="42" s="1"/>
  <c r="C34" i="42"/>
  <c r="O44" i="40"/>
  <c r="N44" i="40"/>
  <c r="O40" i="40"/>
  <c r="N40" i="40"/>
  <c r="O39" i="40"/>
  <c r="N39" i="40"/>
  <c r="O38" i="40"/>
  <c r="N38" i="40"/>
  <c r="O36" i="40"/>
  <c r="N36" i="40"/>
  <c r="O35" i="40"/>
  <c r="N35" i="40"/>
  <c r="O34" i="40"/>
  <c r="N34" i="40"/>
  <c r="D33" i="48"/>
  <c r="G33" i="48" s="1"/>
  <c r="C33" i="48"/>
  <c r="D32" i="48"/>
  <c r="C32" i="48"/>
  <c r="D31" i="48"/>
  <c r="G31" i="48" s="1"/>
  <c r="C31" i="48"/>
  <c r="D30" i="48"/>
  <c r="G30" i="48" s="1"/>
  <c r="C30" i="48"/>
  <c r="D27" i="48"/>
  <c r="G27" i="48" s="1"/>
  <c r="C27" i="48"/>
  <c r="D26" i="48"/>
  <c r="G26" i="48" s="1"/>
  <c r="C26" i="48"/>
  <c r="D25" i="48"/>
  <c r="G25" i="48" s="1"/>
  <c r="C25" i="48"/>
  <c r="D24" i="48"/>
  <c r="G24" i="48" s="1"/>
  <c r="C24" i="48"/>
  <c r="D23" i="48"/>
  <c r="G23" i="48" s="1"/>
  <c r="C23" i="48"/>
  <c r="D22" i="48"/>
  <c r="G22" i="48" s="1"/>
  <c r="C22" i="48"/>
  <c r="D21" i="48"/>
  <c r="C21" i="48"/>
  <c r="D20" i="48"/>
  <c r="G20" i="48" s="1"/>
  <c r="C20" i="48"/>
  <c r="D9" i="48"/>
  <c r="D8" i="48"/>
  <c r="D7" i="48"/>
  <c r="D6" i="48"/>
  <c r="O16" i="40"/>
  <c r="N16" i="40"/>
  <c r="O7" i="40"/>
  <c r="O8" i="40"/>
  <c r="O9" i="40"/>
  <c r="O10" i="40"/>
  <c r="O11" i="40"/>
  <c r="O6" i="40"/>
  <c r="Q16" i="40"/>
  <c r="S16" i="40" s="1"/>
  <c r="D33" i="42"/>
  <c r="G33" i="42" s="1"/>
  <c r="D32" i="42"/>
  <c r="D31" i="42"/>
  <c r="G31" i="42" s="1"/>
  <c r="D30" i="42"/>
  <c r="G30" i="42" s="1"/>
  <c r="D27" i="42"/>
  <c r="G27" i="42" s="1"/>
  <c r="D26" i="42"/>
  <c r="G26" i="42" s="1"/>
  <c r="D25" i="42"/>
  <c r="G25" i="42" s="1"/>
  <c r="D24" i="42"/>
  <c r="G24" i="42" s="1"/>
  <c r="D23" i="42"/>
  <c r="G23" i="42" s="1"/>
  <c r="D22" i="42"/>
  <c r="G22" i="42" s="1"/>
  <c r="D21" i="42"/>
  <c r="D20" i="42"/>
  <c r="G20" i="42" s="1"/>
  <c r="C33" i="42"/>
  <c r="C32" i="42"/>
  <c r="C31" i="42"/>
  <c r="C30" i="42"/>
  <c r="C27" i="42"/>
  <c r="C26" i="42"/>
  <c r="C25" i="42"/>
  <c r="C24" i="42"/>
  <c r="C23" i="42"/>
  <c r="C22" i="42"/>
  <c r="C21" i="42"/>
  <c r="C20" i="42"/>
  <c r="D11" i="42"/>
  <c r="D10" i="42"/>
  <c r="D15" i="42" s="1"/>
  <c r="D9" i="42"/>
  <c r="D8" i="42"/>
  <c r="D7" i="42"/>
  <c r="D12" i="48" l="1"/>
  <c r="D17" i="48" s="1"/>
  <c r="J14" i="40" s="1"/>
  <c r="U23" i="40"/>
  <c r="W23" i="40" s="1"/>
  <c r="D12" i="42"/>
  <c r="D17" i="42" s="1"/>
  <c r="G14" i="40" s="1"/>
  <c r="U20" i="40"/>
  <c r="W20" i="40" s="1"/>
  <c r="U34" i="40"/>
  <c r="W34" i="40" s="1"/>
  <c r="U43" i="40"/>
  <c r="W43" i="40" s="1"/>
  <c r="U22" i="40"/>
  <c r="W22" i="40" s="1"/>
  <c r="U44" i="40"/>
  <c r="W44" i="40" s="1"/>
  <c r="U35" i="40"/>
  <c r="W35" i="40" s="1"/>
  <c r="U18" i="40"/>
  <c r="W18" i="40" s="1"/>
  <c r="U30" i="40"/>
  <c r="W30" i="40" s="1"/>
  <c r="U41" i="40"/>
  <c r="W41" i="40" s="1"/>
  <c r="U19" i="40"/>
  <c r="W19" i="40" s="1"/>
  <c r="U29" i="40"/>
  <c r="W29" i="40" s="1"/>
  <c r="U40" i="40"/>
  <c r="W40" i="40" s="1"/>
  <c r="U26" i="40"/>
  <c r="W26" i="40" s="1"/>
  <c r="U16" i="40"/>
  <c r="W16" i="40" s="1"/>
  <c r="U36" i="40"/>
  <c r="W36" i="40" s="1"/>
  <c r="U38" i="40"/>
  <c r="W38" i="40" s="1"/>
  <c r="U27" i="40"/>
  <c r="W27" i="40" s="1"/>
  <c r="U25" i="40"/>
  <c r="W25" i="40" s="1"/>
  <c r="U24" i="40"/>
  <c r="W24" i="40" s="1"/>
</calcChain>
</file>

<file path=xl/sharedStrings.xml><?xml version="1.0" encoding="utf-8"?>
<sst xmlns="http://schemas.openxmlformats.org/spreadsheetml/2006/main" count="124" uniqueCount="68">
  <si>
    <t>Angaben zum Projekt</t>
  </si>
  <si>
    <t>Laufzeit Beginn</t>
  </si>
  <si>
    <t>Laufzeit Ende</t>
  </si>
  <si>
    <t>Projektdauer (in Monaten)</t>
  </si>
  <si>
    <t>von</t>
  </si>
  <si>
    <t>bis</t>
  </si>
  <si>
    <t>SOLL</t>
  </si>
  <si>
    <t>Erfüllt
in %</t>
  </si>
  <si>
    <t>Gesamt
(nur zur
Überprüfung)</t>
  </si>
  <si>
    <t>Projektträger</t>
  </si>
  <si>
    <t>Projekttitel</t>
  </si>
  <si>
    <t>Projektnummer</t>
  </si>
  <si>
    <t>Maßnahme</t>
  </si>
  <si>
    <t>I1: Sprache und Bildung</t>
  </si>
  <si>
    <t>I2: Vorbereitende Maßnahmen zur Arbeitsmarktintegration</t>
  </si>
  <si>
    <t>Zielindikatoren</t>
  </si>
  <si>
    <t>Evaluierungsindikatoren</t>
  </si>
  <si>
    <t>Anmerkung</t>
  </si>
  <si>
    <t>Zeitraum des Indikatorenberichts</t>
  </si>
  <si>
    <t>Anteil an Laufzeit</t>
  </si>
  <si>
    <t>Anzahl der Personen mit Anwesenheit über 75%</t>
  </si>
  <si>
    <t>Anzahl der Personen bis 18 Jahre</t>
  </si>
  <si>
    <t>Anzahl der Personen über 18 Jahre</t>
  </si>
  <si>
    <t>Anzahl der Frauen</t>
  </si>
  <si>
    <t>Anzahl der Männer</t>
  </si>
  <si>
    <t>Anzahl der Kursplätze gesamt</t>
  </si>
  <si>
    <t>I3: Werte und Starthilfe</t>
  </si>
  <si>
    <t xml:space="preserve">I4: Indikatoren, Forschungsarbeiten und wissenschaftliche Analysen zum Thema Integration </t>
  </si>
  <si>
    <t>I5: Zusammenarbeit und Vernetzung relevanter Akteure sowie interkultureller Kapazitätenaufbau</t>
  </si>
  <si>
    <t>Bereich Fachsprachkurse und Qualifizierungsmaßnahmen</t>
  </si>
  <si>
    <t>Anzahl der Fachsprachkurse</t>
  </si>
  <si>
    <t>Anzahl der Unterrichtseinheiten gesamt</t>
  </si>
  <si>
    <t>Bereich Beratung</t>
  </si>
  <si>
    <t>Anzahl der Beratungsstunden gesamt</t>
  </si>
  <si>
    <t>HHJ 2020
16.10.2019-
15.10.2020</t>
  </si>
  <si>
    <t>HHJ 2021
16.10.2020-
15.10.2021</t>
  </si>
  <si>
    <t>HHJ 2022
16.10.2021-
15.10.2022</t>
  </si>
  <si>
    <t>IST
bis 15.10.2022</t>
  </si>
  <si>
    <t>IST
bis 31.08.2023</t>
  </si>
  <si>
    <t>Anzahl der Kursteilnehmerinnen und Kursteilnehmer, die bei der Anerkennung von im Ausland erworbenen Qualifikationen unterstützt wurden</t>
  </si>
  <si>
    <t>Anzahl der Projekteilnehmerinnen und Kursteilnehmer, die bei der Anerkennung von im Ausland erworbenen Qualifikationen unterstützt wurden</t>
  </si>
  <si>
    <t>Anzahl der Personen - divers</t>
  </si>
  <si>
    <r>
      <t xml:space="preserve">IST
</t>
    </r>
    <r>
      <rPr>
        <b/>
        <sz val="10"/>
        <color theme="0"/>
        <rFont val="Calibri"/>
        <family val="2"/>
        <scheme val="minor"/>
      </rPr>
      <t>bis 15.10.2022</t>
    </r>
  </si>
  <si>
    <r>
      <t xml:space="preserve">IST
</t>
    </r>
    <r>
      <rPr>
        <b/>
        <sz val="10"/>
        <color theme="0"/>
        <rFont val="Calibri"/>
        <family val="2"/>
        <scheme val="minor"/>
      </rPr>
      <t>bis 31.08.2023</t>
    </r>
  </si>
  <si>
    <r>
      <rPr>
        <b/>
        <u/>
        <sz val="11"/>
        <rFont val="Calibri"/>
        <family val="2"/>
        <scheme val="minor"/>
      </rPr>
      <t>Ausfüllhilfe:</t>
    </r>
    <r>
      <rPr>
        <sz val="10"/>
        <rFont val="Calibri"/>
        <family val="2"/>
        <scheme val="minor"/>
      </rPr>
      <t xml:space="preserve">
Der Overview befüllt sich automatisch. Für jeden Berichtszeitraum gibt es ein eigenes Tabellenblatt, das vom Projektträger zu befüllen ist.</t>
    </r>
  </si>
  <si>
    <t>Anzahl der Kursteilnehmenden</t>
  </si>
  <si>
    <r>
      <rPr>
        <b/>
        <u/>
        <sz val="11"/>
        <rFont val="Calibri"/>
        <family val="2"/>
        <scheme val="minor"/>
      </rPr>
      <t>Ausfüllhilfe:</t>
    </r>
    <r>
      <rPr>
        <sz val="10"/>
        <rFont val="Calibri"/>
        <family val="2"/>
        <scheme val="minor"/>
      </rPr>
      <t xml:space="preserve">
Vom Projektträger sind nur die weißen Felder zu befüllen.</t>
    </r>
  </si>
  <si>
    <r>
      <rPr>
        <b/>
        <sz val="16"/>
        <rFont val="Calibri"/>
        <family val="2"/>
        <scheme val="minor"/>
      </rPr>
      <t>Indikatorenbericht EK</t>
    </r>
    <r>
      <rPr>
        <sz val="10"/>
        <rFont val="Calibri"/>
        <family val="2"/>
        <scheme val="minor"/>
      </rPr>
      <t xml:space="preserve">
Asyl-, Migrations- und Integrationsfonds 2020/2021</t>
    </r>
  </si>
  <si>
    <t>Anzahl der Kursteilnehmenden, die an einer ÖIF-zertifizierten Abschlussprüfung teilgenommen haben</t>
  </si>
  <si>
    <t>Anzahl der Kursteilnehmenden, die die ÖIF-zertifizierte Abschlussprüfung positiv absolviert haben</t>
  </si>
  <si>
    <t>Anteil der Kursteilnehmenden, die die ÖIF-zertifizierte Abschlussprüfung positiv absolviert haben in %</t>
  </si>
  <si>
    <t>Anzahl der Kursteilnehmenden, die an einer internen Abschlussprüfung teilgenommen haben</t>
  </si>
  <si>
    <t>Anzahl der Kursteilnehmenden, die die interne Abschlussprüfung positiv absolviert haben</t>
  </si>
  <si>
    <t>Anteil der Kursteilnehmenden, die die interne Abschlussprüfung positiv absolviert haben in %</t>
  </si>
  <si>
    <t>Anzahl der Projektteilnehmenden gesamt</t>
  </si>
  <si>
    <t>Anzahl der Projektteilnehmenden in der Beratung</t>
  </si>
  <si>
    <t>Anzahl der Projektteilnehmenden, die bei der Anerkennung von im Ausland erworbenen Qualifikationen unterstützt wurden</t>
  </si>
  <si>
    <t>Anzahl der Projektteilnehmenden in weiterführenden Bildungsmaßnahmen bis zwei Wochen nach Kursende</t>
  </si>
  <si>
    <t>Anzahl der Projektteilnehmenden mit Praktikumsplatz bis zwei Wochen nach Kursende</t>
  </si>
  <si>
    <t>Anzahl der Projektteilnehmenden mit erfolgreicher Arbeitsmarktintegration bis zwei Wochen nach Kursende</t>
  </si>
  <si>
    <t>Anzahl der Projektteilnehmenden mit Lehrstelle bis zwei Wochen nach Kursende</t>
  </si>
  <si>
    <t>Projektteilnehmende nach Alter</t>
  </si>
  <si>
    <t xml:space="preserve">Projektteilnehmende nach Geschlecht </t>
  </si>
  <si>
    <t>Anzahl der Personen - offen</t>
  </si>
  <si>
    <t>Anzahl der Personen - eigene Angaben</t>
  </si>
  <si>
    <t>Anzahl der Personen - keine Angaben</t>
  </si>
  <si>
    <r>
      <rPr>
        <b/>
        <sz val="16"/>
        <rFont val="Calibri"/>
        <family val="2"/>
        <scheme val="minor"/>
      </rPr>
      <t>Indikatorenbericht</t>
    </r>
    <r>
      <rPr>
        <sz val="10"/>
        <rFont val="Calibri"/>
        <family val="2"/>
        <scheme val="minor"/>
      </rPr>
      <t xml:space="preserve">
SONDERAUFRUF "UKRAINE" im Asyl-, Migrations- und Integrationsfonds</t>
    </r>
  </si>
  <si>
    <r>
      <t>Indikatorenbericht</t>
    </r>
    <r>
      <rPr>
        <sz val="10"/>
        <rFont val="Calibri"/>
        <family val="2"/>
        <scheme val="minor"/>
      </rPr>
      <t xml:space="preserve">
SONDERAUFRUF "UKRAINE" im Asyl-, Migrations- und Integrationsfonds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</si>
</sst>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8"/>
      <color theme="0" tint="-0.1499984740745262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870"/>
        <bgColor indexed="64"/>
      </patternFill>
    </fill>
    <fill>
      <patternFill patternType="solid">
        <fgColor rgb="FFD9EC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2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37">
    <xf numFmtId="0" fontId="0" fillId="0" borderId="0" xfId="0"/>
    <xf numFmtId="0" fontId="0" fillId="16" borderId="0" xfId="0" applyFill="1" applyAlignment="1" applyProtection="1">
      <alignment vertical="center" wrapText="1"/>
    </xf>
    <xf numFmtId="0" fontId="5" fillId="16" borderId="0" xfId="0" applyFont="1" applyFill="1" applyAlignment="1" applyProtection="1">
      <alignment vertical="center" wrapText="1"/>
    </xf>
    <xf numFmtId="0" fontId="0" fillId="0" borderId="2" xfId="0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 wrapText="1"/>
    </xf>
    <xf numFmtId="0" fontId="0" fillId="0" borderId="6" xfId="0" applyFill="1" applyBorder="1" applyAlignment="1" applyProtection="1">
      <alignment vertical="center" wrapText="1"/>
    </xf>
    <xf numFmtId="0" fontId="0" fillId="0" borderId="8" xfId="0" applyFill="1" applyBorder="1" applyAlignment="1" applyProtection="1">
      <alignment vertical="center" wrapText="1"/>
    </xf>
    <xf numFmtId="0" fontId="1" fillId="16" borderId="0" xfId="0" applyFont="1" applyFill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11" fillId="19" borderId="10" xfId="0" applyFont="1" applyFill="1" applyBorder="1" applyAlignment="1" applyProtection="1">
      <alignment vertical="center" wrapText="1"/>
    </xf>
    <xf numFmtId="9" fontId="10" fillId="0" borderId="0" xfId="0" applyNumberFormat="1" applyFont="1" applyFill="1" applyBorder="1" applyAlignment="1" applyProtection="1">
      <alignment vertical="center" wrapText="1"/>
    </xf>
    <xf numFmtId="9" fontId="10" fillId="17" borderId="0" xfId="0" applyNumberFormat="1" applyFont="1" applyFill="1" applyBorder="1" applyAlignment="1" applyProtection="1">
      <alignment vertical="center" wrapText="1"/>
    </xf>
    <xf numFmtId="0" fontId="7" fillId="18" borderId="2" xfId="0" applyFont="1" applyFill="1" applyBorder="1" applyAlignment="1" applyProtection="1">
      <alignment vertical="center" wrapText="1"/>
    </xf>
    <xf numFmtId="0" fontId="7" fillId="18" borderId="9" xfId="0" applyFont="1" applyFill="1" applyBorder="1" applyAlignment="1" applyProtection="1">
      <alignment horizontal="right" vertical="center" wrapText="1"/>
    </xf>
    <xf numFmtId="0" fontId="12" fillId="0" borderId="0" xfId="0" applyFont="1" applyFill="1" applyBorder="1" applyAlignment="1" applyProtection="1">
      <alignment horizontal="right" vertical="center" wrapText="1"/>
    </xf>
    <xf numFmtId="0" fontId="12" fillId="18" borderId="10" xfId="0" applyFont="1" applyFill="1" applyBorder="1" applyAlignment="1" applyProtection="1">
      <alignment horizontal="right" vertical="center" wrapText="1"/>
    </xf>
    <xf numFmtId="0" fontId="12" fillId="0" borderId="1" xfId="0" applyFont="1" applyFill="1" applyBorder="1" applyAlignment="1" applyProtection="1">
      <alignment horizontal="right" vertical="center" wrapText="1"/>
    </xf>
    <xf numFmtId="0" fontId="7" fillId="18" borderId="10" xfId="0" applyFont="1" applyFill="1" applyBorder="1" applyAlignment="1" applyProtection="1">
      <alignment horizontal="right" vertical="center" wrapText="1"/>
    </xf>
    <xf numFmtId="1" fontId="8" fillId="17" borderId="10" xfId="0" applyNumberFormat="1" applyFont="1" applyFill="1" applyBorder="1" applyAlignment="1" applyProtection="1">
      <alignment vertical="center" wrapText="1"/>
      <protection locked="0"/>
    </xf>
    <xf numFmtId="9" fontId="10" fillId="0" borderId="0" xfId="22" applyFont="1" applyFill="1" applyBorder="1" applyAlignment="1" applyProtection="1">
      <alignment vertical="center" wrapText="1"/>
    </xf>
    <xf numFmtId="9" fontId="10" fillId="19" borderId="10" xfId="22" applyFont="1" applyFill="1" applyBorder="1" applyAlignment="1" applyProtection="1">
      <alignment vertical="center" wrapText="1"/>
    </xf>
    <xf numFmtId="9" fontId="10" fillId="0" borderId="1" xfId="22" applyFont="1" applyFill="1" applyBorder="1" applyAlignment="1" applyProtection="1">
      <alignment vertical="center" wrapText="1"/>
    </xf>
    <xf numFmtId="0" fontId="11" fillId="19" borderId="11" xfId="0" applyFont="1" applyFill="1" applyBorder="1" applyAlignment="1" applyProtection="1">
      <alignment vertical="center" wrapText="1"/>
    </xf>
    <xf numFmtId="1" fontId="8" fillId="19" borderId="10" xfId="0" applyNumberFormat="1" applyFont="1" applyFill="1" applyBorder="1" applyAlignment="1" applyProtection="1">
      <alignment vertical="center" wrapText="1"/>
    </xf>
    <xf numFmtId="0" fontId="8" fillId="19" borderId="11" xfId="0" applyFont="1" applyFill="1" applyBorder="1" applyAlignment="1" applyProtection="1">
      <alignment horizontal="left" vertical="top" wrapText="1"/>
    </xf>
    <xf numFmtId="0" fontId="8" fillId="19" borderId="6" xfId="0" applyFont="1" applyFill="1" applyBorder="1" applyAlignment="1" applyProtection="1">
      <alignment vertical="center" wrapText="1"/>
    </xf>
    <xf numFmtId="0" fontId="14" fillId="0" borderId="6" xfId="0" applyFont="1" applyFill="1" applyBorder="1" applyAlignment="1" applyProtection="1">
      <alignment vertical="center"/>
    </xf>
    <xf numFmtId="0" fontId="8" fillId="0" borderId="13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>
      <alignment vertical="center" wrapText="1"/>
    </xf>
    <xf numFmtId="0" fontId="10" fillId="0" borderId="8" xfId="0" applyFont="1" applyFill="1" applyBorder="1" applyAlignment="1" applyProtection="1">
      <alignment vertical="center" wrapText="1"/>
    </xf>
    <xf numFmtId="0" fontId="14" fillId="0" borderId="7" xfId="0" applyFont="1" applyFill="1" applyBorder="1" applyAlignment="1" applyProtection="1">
      <alignment vertical="center"/>
    </xf>
    <xf numFmtId="0" fontId="8" fillId="0" borderId="7" xfId="0" applyFont="1" applyFill="1" applyBorder="1" applyAlignment="1" applyProtection="1">
      <alignment vertical="center" wrapText="1"/>
    </xf>
    <xf numFmtId="0" fontId="10" fillId="0" borderId="7" xfId="0" applyFont="1" applyFill="1" applyBorder="1" applyAlignment="1" applyProtection="1">
      <alignment vertical="center" wrapText="1"/>
    </xf>
    <xf numFmtId="0" fontId="8" fillId="16" borderId="0" xfId="0" applyFont="1" applyFill="1" applyAlignment="1" applyProtection="1">
      <alignment vertical="center" wrapText="1"/>
    </xf>
    <xf numFmtId="0" fontId="10" fillId="16" borderId="0" xfId="0" applyFont="1" applyFill="1" applyAlignment="1" applyProtection="1">
      <alignment vertical="center" wrapText="1"/>
    </xf>
    <xf numFmtId="0" fontId="8" fillId="0" borderId="3" xfId="0" applyFont="1" applyFill="1" applyBorder="1" applyAlignment="1" applyProtection="1">
      <alignment vertical="center" wrapText="1"/>
    </xf>
    <xf numFmtId="0" fontId="10" fillId="0" borderId="3" xfId="0" applyFont="1" applyFill="1" applyBorder="1" applyAlignment="1" applyProtection="1">
      <alignment vertical="center" wrapText="1"/>
    </xf>
    <xf numFmtId="0" fontId="8" fillId="0" borderId="7" xfId="0" applyFont="1" applyFill="1" applyBorder="1" applyAlignment="1" applyProtection="1">
      <alignment vertical="center"/>
    </xf>
    <xf numFmtId="9" fontId="8" fillId="19" borderId="11" xfId="25" applyFont="1" applyFill="1" applyBorder="1" applyAlignment="1" applyProtection="1">
      <alignment horizontal="left" vertical="center" wrapText="1"/>
    </xf>
    <xf numFmtId="9" fontId="8" fillId="19" borderId="12" xfId="25" applyFont="1" applyFill="1" applyBorder="1" applyAlignment="1" applyProtection="1">
      <alignment vertical="center" wrapText="1"/>
    </xf>
    <xf numFmtId="9" fontId="8" fillId="19" borderId="13" xfId="25" applyFont="1" applyFill="1" applyBorder="1" applyAlignment="1" applyProtection="1">
      <alignment vertical="center" wrapText="1"/>
    </xf>
    <xf numFmtId="0" fontId="7" fillId="18" borderId="10" xfId="0" applyFont="1" applyFill="1" applyBorder="1" applyAlignment="1" applyProtection="1">
      <alignment horizontal="left" vertical="center" wrapText="1"/>
    </xf>
    <xf numFmtId="9" fontId="16" fillId="0" borderId="0" xfId="22" applyFont="1" applyFill="1" applyBorder="1" applyAlignment="1" applyProtection="1">
      <alignment vertical="center" wrapText="1"/>
    </xf>
    <xf numFmtId="49" fontId="17" fillId="0" borderId="10" xfId="22" applyNumberFormat="1" applyFont="1" applyFill="1" applyBorder="1" applyAlignment="1" applyProtection="1">
      <alignment horizontal="left" vertical="center" wrapText="1"/>
      <protection locked="0"/>
    </xf>
    <xf numFmtId="49" fontId="17" fillId="19" borderId="10" xfId="22" applyNumberFormat="1" applyFont="1" applyFill="1" applyBorder="1" applyAlignment="1" applyProtection="1">
      <alignment horizontal="left" vertical="center" wrapText="1"/>
    </xf>
    <xf numFmtId="0" fontId="8" fillId="0" borderId="12" xfId="0" applyFont="1" applyFill="1" applyBorder="1" applyAlignment="1" applyProtection="1">
      <alignment vertical="center" wrapText="1"/>
    </xf>
    <xf numFmtId="0" fontId="10" fillId="0" borderId="12" xfId="0" applyFont="1" applyFill="1" applyBorder="1" applyAlignment="1" applyProtection="1">
      <alignment vertical="center" wrapText="1"/>
    </xf>
    <xf numFmtId="0" fontId="8" fillId="0" borderId="2" xfId="0" applyFont="1" applyFill="1" applyBorder="1" applyAlignment="1" applyProtection="1">
      <alignment vertical="center" wrapText="1"/>
    </xf>
    <xf numFmtId="0" fontId="8" fillId="0" borderId="4" xfId="0" applyFont="1" applyFill="1" applyBorder="1" applyAlignment="1" applyProtection="1">
      <alignment vertical="center" wrapText="1"/>
    </xf>
    <xf numFmtId="0" fontId="8" fillId="0" borderId="5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8" fillId="0" borderId="8" xfId="0" applyFont="1" applyFill="1" applyBorder="1" applyAlignment="1" applyProtection="1">
      <alignment vertical="center" wrapText="1"/>
    </xf>
    <xf numFmtId="0" fontId="18" fillId="16" borderId="0" xfId="0" applyFont="1" applyFill="1" applyAlignment="1" applyProtection="1">
      <alignment vertical="center" wrapText="1"/>
    </xf>
    <xf numFmtId="0" fontId="8" fillId="0" borderId="10" xfId="0" applyFont="1" applyFill="1" applyBorder="1" applyAlignment="1" applyProtection="1">
      <alignment vertical="center" wrapText="1"/>
    </xf>
    <xf numFmtId="1" fontId="8" fillId="19" borderId="10" xfId="0" applyNumberFormat="1" applyFont="1" applyFill="1" applyBorder="1" applyAlignment="1" applyProtection="1">
      <alignment horizontal="right" vertical="center" wrapText="1"/>
    </xf>
    <xf numFmtId="0" fontId="8" fillId="19" borderId="7" xfId="0" applyNumberFormat="1" applyFont="1" applyFill="1" applyBorder="1" applyAlignment="1" applyProtection="1">
      <alignment horizontal="left" vertical="center" wrapText="1"/>
    </xf>
    <xf numFmtId="1" fontId="8" fillId="19" borderId="7" xfId="0" applyNumberFormat="1" applyFont="1" applyFill="1" applyBorder="1" applyAlignment="1" applyProtection="1">
      <alignment horizontal="right" vertical="center" wrapText="1"/>
    </xf>
    <xf numFmtId="0" fontId="8" fillId="16" borderId="0" xfId="0" applyFont="1" applyFill="1" applyBorder="1" applyAlignment="1" applyProtection="1">
      <alignment vertical="center" wrapText="1"/>
    </xf>
    <xf numFmtId="0" fontId="10" fillId="16" borderId="0" xfId="0" applyFont="1" applyFill="1" applyBorder="1" applyAlignment="1" applyProtection="1">
      <alignment vertical="center" wrapText="1"/>
    </xf>
    <xf numFmtId="0" fontId="8" fillId="16" borderId="0" xfId="0" applyFont="1" applyFill="1" applyBorder="1" applyAlignment="1" applyProtection="1">
      <alignment vertical="center"/>
    </xf>
    <xf numFmtId="0" fontId="19" fillId="16" borderId="0" xfId="0" applyFont="1" applyFill="1" applyAlignment="1" applyProtection="1">
      <alignment vertical="center" wrapText="1"/>
    </xf>
    <xf numFmtId="0" fontId="19" fillId="16" borderId="0" xfId="0" applyFont="1" applyFill="1" applyAlignment="1" applyProtection="1">
      <alignment vertical="center"/>
    </xf>
    <xf numFmtId="0" fontId="20" fillId="16" borderId="0" xfId="0" applyFont="1" applyFill="1" applyAlignment="1" applyProtection="1">
      <alignment vertical="center" wrapText="1"/>
    </xf>
    <xf numFmtId="0" fontId="8" fillId="19" borderId="14" xfId="0" applyFont="1" applyFill="1" applyBorder="1" applyAlignment="1" applyProtection="1">
      <alignment vertical="center" wrapText="1"/>
    </xf>
    <xf numFmtId="1" fontId="8" fillId="19" borderId="11" xfId="0" applyNumberFormat="1" applyFont="1" applyFill="1" applyBorder="1" applyAlignment="1" applyProtection="1">
      <alignment vertical="center" wrapText="1"/>
    </xf>
    <xf numFmtId="1" fontId="8" fillId="19" borderId="13" xfId="0" applyNumberFormat="1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8" fillId="19" borderId="11" xfId="0" applyNumberFormat="1" applyFont="1" applyFill="1" applyBorder="1" applyAlignment="1" applyProtection="1">
      <alignment horizontal="left" vertical="center" wrapText="1"/>
    </xf>
    <xf numFmtId="0" fontId="8" fillId="19" borderId="13" xfId="0" applyNumberFormat="1" applyFont="1" applyFill="1" applyBorder="1" applyAlignment="1" applyProtection="1">
      <alignment horizontal="left" vertical="center" wrapText="1"/>
    </xf>
    <xf numFmtId="0" fontId="7" fillId="18" borderId="11" xfId="0" applyFont="1" applyFill="1" applyBorder="1" applyAlignment="1" applyProtection="1">
      <alignment vertical="center" wrapText="1"/>
    </xf>
    <xf numFmtId="0" fontId="7" fillId="18" borderId="13" xfId="0" applyFon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1" fontId="8" fillId="0" borderId="11" xfId="0" applyNumberFormat="1" applyFont="1" applyFill="1" applyBorder="1" applyAlignment="1" applyProtection="1">
      <alignment vertical="center" wrapText="1"/>
      <protection locked="0"/>
    </xf>
    <xf numFmtId="1" fontId="8" fillId="0" borderId="13" xfId="0" applyNumberFormat="1" applyFont="1" applyFill="1" applyBorder="1" applyAlignment="1" applyProtection="1">
      <alignment vertical="center" wrapText="1"/>
      <protection locked="0"/>
    </xf>
    <xf numFmtId="0" fontId="8" fillId="19" borderId="11" xfId="0" applyFont="1" applyFill="1" applyBorder="1" applyAlignment="1" applyProtection="1">
      <alignment horizontal="left" vertical="center" wrapText="1"/>
    </xf>
    <xf numFmtId="0" fontId="8" fillId="19" borderId="11" xfId="0" applyFont="1" applyFill="1" applyBorder="1" applyAlignment="1" applyProtection="1">
      <alignment vertical="center" wrapText="1"/>
    </xf>
    <xf numFmtId="1" fontId="8" fillId="17" borderId="11" xfId="0" applyNumberFormat="1" applyFont="1" applyFill="1" applyBorder="1" applyAlignment="1" applyProtection="1">
      <alignment vertical="center" wrapText="1"/>
      <protection locked="0"/>
    </xf>
    <xf numFmtId="0" fontId="8" fillId="17" borderId="13" xfId="0" applyFont="1" applyFill="1" applyBorder="1" applyAlignment="1" applyProtection="1">
      <alignment vertical="center" wrapText="1"/>
      <protection locked="0"/>
    </xf>
    <xf numFmtId="0" fontId="8" fillId="19" borderId="12" xfId="0" applyFont="1" applyFill="1" applyBorder="1" applyAlignment="1" applyProtection="1">
      <alignment horizontal="left" vertical="center" wrapText="1"/>
    </xf>
    <xf numFmtId="0" fontId="8" fillId="19" borderId="13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19" borderId="11" xfId="0" applyNumberFormat="1" applyFont="1" applyFill="1" applyBorder="1" applyAlignment="1" applyProtection="1">
      <alignment horizontal="left" vertical="center" wrapText="1" indent="2"/>
    </xf>
    <xf numFmtId="0" fontId="8" fillId="19" borderId="13" xfId="0" applyNumberFormat="1" applyFont="1" applyFill="1" applyBorder="1" applyAlignment="1" applyProtection="1">
      <alignment horizontal="left" vertical="center" wrapText="1" indent="2"/>
    </xf>
    <xf numFmtId="1" fontId="8" fillId="19" borderId="11" xfId="0" applyNumberFormat="1" applyFont="1" applyFill="1" applyBorder="1" applyAlignment="1" applyProtection="1">
      <alignment vertical="center" wrapText="1"/>
    </xf>
    <xf numFmtId="1" fontId="8" fillId="19" borderId="13" xfId="0" applyNumberFormat="1" applyFont="1" applyFill="1" applyBorder="1" applyAlignment="1" applyProtection="1">
      <alignment vertical="center" wrapText="1"/>
    </xf>
    <xf numFmtId="0" fontId="8" fillId="19" borderId="11" xfId="0" applyNumberFormat="1" applyFont="1" applyFill="1" applyBorder="1" applyAlignment="1" applyProtection="1">
      <alignment vertical="center" wrapText="1"/>
    </xf>
    <xf numFmtId="0" fontId="8" fillId="19" borderId="13" xfId="0" applyNumberFormat="1" applyFont="1" applyFill="1" applyBorder="1" applyAlignment="1" applyProtection="1">
      <alignment vertical="center" wrapText="1"/>
    </xf>
    <xf numFmtId="0" fontId="8" fillId="19" borderId="11" xfId="0" applyNumberFormat="1" applyFont="1" applyFill="1" applyBorder="1" applyAlignment="1" applyProtection="1">
      <alignment horizontal="left" vertical="center" wrapText="1"/>
    </xf>
    <xf numFmtId="0" fontId="8" fillId="19" borderId="13" xfId="0" applyNumberFormat="1" applyFont="1" applyFill="1" applyBorder="1" applyAlignment="1" applyProtection="1">
      <alignment horizontal="left" vertical="center" wrapText="1"/>
    </xf>
    <xf numFmtId="14" fontId="8" fillId="19" borderId="11" xfId="0" applyNumberFormat="1" applyFont="1" applyFill="1" applyBorder="1" applyAlignment="1" applyProtection="1">
      <alignment horizontal="left" vertical="center" wrapText="1"/>
    </xf>
    <xf numFmtId="14" fontId="8" fillId="19" borderId="12" xfId="0" applyNumberFormat="1" applyFont="1" applyFill="1" applyBorder="1" applyAlignment="1" applyProtection="1">
      <alignment horizontal="left" vertical="center" wrapText="1"/>
    </xf>
    <xf numFmtId="14" fontId="8" fillId="19" borderId="13" xfId="0" applyNumberFormat="1" applyFont="1" applyFill="1" applyBorder="1" applyAlignment="1" applyProtection="1">
      <alignment horizontal="left" vertical="center" wrapText="1"/>
    </xf>
    <xf numFmtId="14" fontId="8" fillId="0" borderId="11" xfId="0" applyNumberFormat="1" applyFont="1" applyFill="1" applyBorder="1" applyAlignment="1" applyProtection="1">
      <alignment horizontal="left" vertical="center" wrapText="1"/>
      <protection locked="0"/>
    </xf>
    <xf numFmtId="14" fontId="8" fillId="0" borderId="12" xfId="0" applyNumberFormat="1" applyFont="1" applyFill="1" applyBorder="1" applyAlignment="1" applyProtection="1">
      <alignment horizontal="left" vertical="center" wrapText="1"/>
      <protection locked="0"/>
    </xf>
    <xf numFmtId="14" fontId="8" fillId="0" borderId="13" xfId="0" applyNumberFormat="1" applyFont="1" applyFill="1" applyBorder="1" applyAlignment="1" applyProtection="1">
      <alignment horizontal="left" vertical="center" wrapText="1"/>
      <protection locked="0"/>
    </xf>
    <xf numFmtId="1" fontId="8" fillId="19" borderId="11" xfId="0" applyNumberFormat="1" applyFont="1" applyFill="1" applyBorder="1" applyAlignment="1" applyProtection="1">
      <alignment horizontal="left" vertical="center" wrapText="1"/>
    </xf>
    <xf numFmtId="1" fontId="8" fillId="19" borderId="12" xfId="0" applyNumberFormat="1" applyFont="1" applyFill="1" applyBorder="1" applyAlignment="1" applyProtection="1">
      <alignment horizontal="left" vertical="center" wrapText="1"/>
    </xf>
    <xf numFmtId="1" fontId="8" fillId="19" borderId="13" xfId="0" applyNumberFormat="1" applyFont="1" applyFill="1" applyBorder="1" applyAlignment="1" applyProtection="1">
      <alignment horizontal="left"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7" fillId="18" borderId="13" xfId="0" applyFont="1" applyFill="1" applyBorder="1" applyAlignment="1" applyProtection="1">
      <alignment horizontal="right" vertical="center" wrapText="1"/>
    </xf>
    <xf numFmtId="0" fontId="7" fillId="18" borderId="11" xfId="0" applyFont="1" applyFill="1" applyBorder="1" applyAlignment="1" applyProtection="1">
      <alignment vertical="center" wrapText="1"/>
    </xf>
    <xf numFmtId="0" fontId="7" fillId="18" borderId="13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7" fillId="18" borderId="10" xfId="0" applyFont="1" applyFill="1" applyBorder="1" applyAlignment="1" applyProtection="1">
      <alignment vertical="center" wrapText="1"/>
    </xf>
    <xf numFmtId="0" fontId="8" fillId="19" borderId="10" xfId="0" applyFont="1" applyFill="1" applyBorder="1" applyAlignment="1" applyProtection="1">
      <alignment horizontal="left" vertical="center" wrapText="1"/>
    </xf>
    <xf numFmtId="14" fontId="8" fillId="19" borderId="10" xfId="0" applyNumberFormat="1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left" vertical="center" wrapText="1"/>
      <protection locked="0"/>
    </xf>
    <xf numFmtId="0" fontId="8" fillId="0" borderId="11" xfId="0" applyFont="1" applyFill="1" applyBorder="1" applyAlignment="1" applyProtection="1">
      <alignment horizontal="left" vertical="center" wrapText="1"/>
      <protection locked="0"/>
    </xf>
    <xf numFmtId="0" fontId="8" fillId="0" borderId="12" xfId="0" applyFont="1" applyFill="1" applyBorder="1" applyAlignment="1" applyProtection="1">
      <alignment horizontal="left" vertical="center" wrapText="1"/>
      <protection locked="0"/>
    </xf>
    <xf numFmtId="0" fontId="8" fillId="0" borderId="13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vertical="center" wrapText="1"/>
    </xf>
    <xf numFmtId="1" fontId="8" fillId="19" borderId="11" xfId="0" applyNumberFormat="1" applyFont="1" applyFill="1" applyBorder="1" applyAlignment="1" applyProtection="1">
      <alignment horizontal="center" vertical="center" wrapText="1"/>
    </xf>
    <xf numFmtId="1" fontId="8" fillId="19" borderId="13" xfId="0" applyNumberFormat="1" applyFont="1" applyFill="1" applyBorder="1" applyAlignment="1" applyProtection="1">
      <alignment horizontal="center" vertical="center" wrapText="1"/>
    </xf>
    <xf numFmtId="1" fontId="8" fillId="0" borderId="11" xfId="0" applyNumberFormat="1" applyFont="1" applyFill="1" applyBorder="1" applyAlignment="1" applyProtection="1">
      <alignment vertical="center" wrapText="1"/>
      <protection locked="0"/>
    </xf>
    <xf numFmtId="1" fontId="8" fillId="0" borderId="13" xfId="0" applyNumberFormat="1" applyFont="1" applyFill="1" applyBorder="1" applyAlignment="1" applyProtection="1">
      <alignment vertical="center" wrapText="1"/>
      <protection locked="0"/>
    </xf>
    <xf numFmtId="1" fontId="8" fillId="17" borderId="11" xfId="0" applyNumberFormat="1" applyFont="1" applyFill="1" applyBorder="1" applyAlignment="1" applyProtection="1">
      <alignment vertical="center" wrapText="1"/>
      <protection locked="0"/>
    </xf>
    <xf numFmtId="0" fontId="8" fillId="17" borderId="13" xfId="0" applyFont="1" applyFill="1" applyBorder="1" applyAlignment="1" applyProtection="1">
      <alignment vertical="center" wrapText="1"/>
      <protection locked="0"/>
    </xf>
    <xf numFmtId="0" fontId="8" fillId="19" borderId="11" xfId="0" applyFont="1" applyFill="1" applyBorder="1" applyAlignment="1" applyProtection="1">
      <alignment horizontal="left" vertical="center" wrapText="1"/>
    </xf>
    <xf numFmtId="0" fontId="8" fillId="19" borderId="11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8" fillId="19" borderId="12" xfId="0" applyFont="1" applyFill="1" applyBorder="1" applyAlignment="1" applyProtection="1">
      <alignment horizontal="left" vertical="center" wrapText="1"/>
    </xf>
    <xf numFmtId="0" fontId="8" fillId="19" borderId="13" xfId="0" applyFont="1" applyFill="1" applyBorder="1" applyAlignment="1" applyProtection="1">
      <alignment horizontal="left" vertical="center" wrapText="1"/>
    </xf>
    <xf numFmtId="0" fontId="8" fillId="19" borderId="10" xfId="0" applyFont="1" applyFill="1" applyBorder="1" applyAlignment="1" applyProtection="1">
      <alignment vertical="center" wrapText="1"/>
    </xf>
    <xf numFmtId="1" fontId="8" fillId="19" borderId="1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center" wrapText="1"/>
    </xf>
    <xf numFmtId="0" fontId="8" fillId="18" borderId="12" xfId="0" applyFont="1" applyFill="1" applyBorder="1" applyAlignment="1" applyProtection="1">
      <alignment vertical="center" wrapText="1"/>
    </xf>
    <xf numFmtId="0" fontId="8" fillId="18" borderId="13" xfId="0" applyFont="1" applyFill="1" applyBorder="1" applyAlignment="1" applyProtection="1">
      <alignment vertical="center" wrapText="1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13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vertical="center" wrapText="1"/>
    </xf>
    <xf numFmtId="0" fontId="8" fillId="0" borderId="13" xfId="0" applyFont="1" applyBorder="1" applyAlignment="1" applyProtection="1">
      <alignment vertical="center" wrapText="1"/>
    </xf>
    <xf numFmtId="0" fontId="8" fillId="0" borderId="13" xfId="0" applyFont="1" applyBorder="1" applyAlignment="1" applyProtection="1">
      <alignment horizontal="left" vertical="center" wrapText="1" indent="2"/>
    </xf>
  </cellXfs>
  <cellStyles count="26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Euro" xfId="19" xr:uid="{00000000-0005-0000-0000-000012000000}"/>
    <cellStyle name="Prozent" xfId="25" builtinId="5"/>
    <cellStyle name="Prozent 2" xfId="22" xr:uid="{00000000-0005-0000-0000-000014000000}"/>
    <cellStyle name="Standard" xfId="0" builtinId="0"/>
    <cellStyle name="Standard 2" xfId="20" xr:uid="{00000000-0005-0000-0000-000016000000}"/>
    <cellStyle name="Standard 2 2" xfId="23" xr:uid="{00000000-0005-0000-0000-000017000000}"/>
    <cellStyle name="Standard 3" xfId="21" xr:uid="{00000000-0005-0000-0000-000018000000}"/>
    <cellStyle name="Währung 2" xfId="24" xr:uid="{00000000-0005-0000-0000-000019000000}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colors>
    <mruColors>
      <color rgb="FFD9ECFF"/>
      <color rgb="FF003870"/>
      <color rgb="FFE0ECF0"/>
      <color rgb="FF2D525D"/>
      <color rgb="FFDDDDDD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grationsfonds.local\&#214;IF\Dokumente%20und%20Einstellungen\haitze1\Lokale%20Einstellungen\Temporary%20Internet%20Files\OLKC4\Anlage_2__Projekteinreichung_zum_EFF_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"/>
      <sheetName val="Navigation"/>
      <sheetName val="Hinweise"/>
      <sheetName val="Eingabe_1_bis_4"/>
      <sheetName val="Eingabe_5"/>
      <sheetName val="Eingabe_6"/>
      <sheetName val="Druck0"/>
      <sheetName val="Druck1"/>
      <sheetName val="Druck2"/>
      <sheetName val="sysHilfe"/>
      <sheetName val="sysAuswahl"/>
      <sheetName val="sysTextGen"/>
      <sheetName val="sysGUI"/>
      <sheetName val="Version"/>
    </sheetNames>
    <sheetDataSet>
      <sheetData sheetId="0"/>
      <sheetData sheetId="1"/>
      <sheetData sheetId="2"/>
      <sheetData sheetId="3">
        <row r="15">
          <cell r="F15" t="str">
            <v>EFF 2010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JA</v>
          </cell>
          <cell r="C5" t="str">
            <v>JA</v>
          </cell>
          <cell r="D5">
            <v>1</v>
          </cell>
          <cell r="F5">
            <v>1</v>
          </cell>
          <cell r="G5" t="str">
            <v>JA</v>
          </cell>
        </row>
        <row r="6">
          <cell r="A6" t="str">
            <v>NEIN</v>
          </cell>
          <cell r="C6" t="str">
            <v>NEIN</v>
          </cell>
          <cell r="D6">
            <v>0</v>
          </cell>
          <cell r="F6">
            <v>0</v>
          </cell>
          <cell r="G6" t="str">
            <v>NEIN</v>
          </cell>
        </row>
        <row r="7">
          <cell r="C7">
            <v>0</v>
          </cell>
        </row>
        <row r="14">
          <cell r="A14" t="str">
            <v>Fortsetzungsprojekt</v>
          </cell>
        </row>
        <row r="15">
          <cell r="A15" t="str">
            <v>Erweiterung einer üblichen Aktivität</v>
          </cell>
        </row>
        <row r="16">
          <cell r="A16" t="str">
            <v>neue Aktivität/innovativer Charakter</v>
          </cell>
        </row>
        <row r="23">
          <cell r="A23" t="str">
            <v>Maßnahme zu 1.0: Psychologische und psychotherapeutische Betreuung</v>
          </cell>
          <cell r="C23" t="str">
            <v>Maßnahme zu 1.0: Psychologische und psychotherapeutische Betreuung</v>
          </cell>
          <cell r="D23" t="str">
            <v>M_EFF_1.1.1</v>
          </cell>
          <cell r="F23" t="str">
            <v>M_EFF_1.1.1</v>
          </cell>
          <cell r="G23" t="str">
            <v>Maßnahme zu 1.0: Psychologische und psychotherapeutische Betreuung</v>
          </cell>
        </row>
        <row r="24">
          <cell r="A24" t="str">
            <v>Maßnahme zu 1.0: Unterstützung zur Durchführung von Überstellungen nach der Dublinverordnung</v>
          </cell>
          <cell r="C24" t="str">
            <v>Maßnahme zu 1.0: Unterstützung zur Durchführung von Überstellungen nach der Dublinverordnung</v>
          </cell>
          <cell r="D24" t="str">
            <v>M_EFF_1.1.2</v>
          </cell>
          <cell r="F24" t="str">
            <v>M_EFF_1.1.2</v>
          </cell>
          <cell r="G24" t="str">
            <v>Maßnahme zu 1.0: Unterstützung zur Durchführung von Überstellungen nach der Dublinverordnung</v>
          </cell>
        </row>
        <row r="25">
          <cell r="A25" t="str">
            <v>Maßnahme zu 1.0: Information der ortsansässigen Bevölkerung</v>
          </cell>
          <cell r="C25" t="str">
            <v>Maßnahme zu 1.0: Information der ortsansässigen Bevölkerung</v>
          </cell>
          <cell r="D25" t="str">
            <v>M_EFF_1.1.3</v>
          </cell>
          <cell r="F25" t="str">
            <v>M_EFF_1.1.3</v>
          </cell>
          <cell r="G25" t="str">
            <v>Maßnahme zu 1.0: Information der ortsansässigen Bevölkerung</v>
          </cell>
        </row>
        <row r="26">
          <cell r="A26" t="str">
            <v>Maßnahme zu 1.0: Beratung im asylrechtlichen Verfahren</v>
          </cell>
          <cell r="C26" t="str">
            <v>Maßnahme zu 1.0: Beratung im asylrechtlichen Verfahren</v>
          </cell>
          <cell r="D26" t="str">
            <v>M_EFF_1.1.4</v>
          </cell>
          <cell r="F26" t="str">
            <v>M_EFF_1.1.4</v>
          </cell>
          <cell r="G26" t="str">
            <v>Maßnahme zu 1.0: Beratung im asylrechtlichen Verfahren</v>
          </cell>
        </row>
        <row r="27">
          <cell r="A27" t="str">
            <v>Maßnahme zu 1.0: Starthilfe zur Integration</v>
          </cell>
          <cell r="C27" t="str">
            <v>Maßnahme zu 1.0: Starthilfe zur Integration</v>
          </cell>
          <cell r="D27" t="str">
            <v>M_EFF_1.1.5</v>
          </cell>
          <cell r="F27" t="str">
            <v>M_EFF_1.1.5</v>
          </cell>
          <cell r="G27" t="str">
            <v>Maßnahme zu 1.0: Starthilfe zur Integration</v>
          </cell>
        </row>
        <row r="28">
          <cell r="A28" t="str">
            <v>Maßnahme zu 1.0: Ausbau der sprachlichen Kompetenz</v>
          </cell>
          <cell r="C28" t="str">
            <v>Maßnahme zu 1.0: Ausbau der sprachlichen Kompetenz</v>
          </cell>
          <cell r="D28" t="str">
            <v>M_EFF_1.1.6</v>
          </cell>
          <cell r="F28" t="str">
            <v>M_EFF_1.1.6</v>
          </cell>
          <cell r="G28" t="str">
            <v>Maßnahme zu 1.0: Ausbau der sprachlichen Kompetenz</v>
          </cell>
        </row>
        <row r="29">
          <cell r="A29" t="str">
            <v>Maßnahme zu 1.0: Arbeitsmarktintegration</v>
          </cell>
          <cell r="C29" t="str">
            <v>Maßnahme zu 1.0: Arbeitsmarktintegration</v>
          </cell>
          <cell r="D29" t="str">
            <v>M_EFF_1.1.7</v>
          </cell>
          <cell r="F29" t="str">
            <v>M_EFF_1.1.7</v>
          </cell>
          <cell r="G29" t="str">
            <v>Maßnahme zu 1.0: Arbeitsmarktintegration</v>
          </cell>
        </row>
        <row r="30">
          <cell r="A30" t="str">
            <v>Maßnahme zu 2.0: Qualitätssicherung und Strukturverbesserung der Asylverwaltung</v>
          </cell>
          <cell r="C30" t="str">
            <v>Maßnahme zu 2.0: Qualitätssicherung und Strukturverbesserung der Asylverwaltung</v>
          </cell>
          <cell r="D30" t="str">
            <v>M_EFF_2.1.1</v>
          </cell>
          <cell r="F30" t="str">
            <v>M_EFF_2.1.1</v>
          </cell>
          <cell r="G30" t="str">
            <v>Maßnahme zu 2.0: Qualitätssicherung und Strukturverbesserung der Asylverwaltung</v>
          </cell>
        </row>
        <row r="31">
          <cell r="A31" t="str">
            <v>Maßnahme zu 2.3: Länderdokumentation und Länderinformation zur Unterstützung im Asylverfahren</v>
          </cell>
          <cell r="C31" t="str">
            <v>Maßnahme zu 2.3: Länderdokumentation und Länderinformation zur Unterstützung im Asylverfahren</v>
          </cell>
          <cell r="D31" t="str">
            <v>M_EFF_2.4.1</v>
          </cell>
          <cell r="F31" t="str">
            <v>M_EFF_2.4.1</v>
          </cell>
          <cell r="G31" t="str">
            <v>Maßnahme zu 2.3: Länderdokumentation und Länderinformation zur Unterstützung im Asylverfahren</v>
          </cell>
        </row>
        <row r="32">
          <cell r="C32">
            <v>0</v>
          </cell>
        </row>
      </sheetData>
      <sheetData sheetId="11"/>
      <sheetData sheetId="12"/>
      <sheetData sheetId="13">
        <row r="1">
          <cell r="B1" t="str">
            <v>Version EFF 1.04 (B 73), 03.03.2010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rgb="FF003870"/>
    <pageSetUpPr fitToPage="1"/>
  </sheetPr>
  <dimension ref="A1:X60"/>
  <sheetViews>
    <sheetView showGridLines="0" tabSelected="1" topLeftCell="A18" zoomScaleNormal="100" workbookViewId="0">
      <selection activeCell="D24" sqref="D24"/>
    </sheetView>
  </sheetViews>
  <sheetFormatPr baseColWidth="10" defaultRowHeight="18.75" customHeight="1" x14ac:dyDescent="0.2"/>
  <cols>
    <col min="1" max="2" width="3.7109375" style="37" customWidth="1"/>
    <col min="3" max="3" width="27.85546875" style="37" customWidth="1"/>
    <col min="4" max="4" width="15.7109375" style="37" customWidth="1"/>
    <col min="5" max="5" width="1.7109375" style="38" customWidth="1"/>
    <col min="6" max="6" width="15.7109375" style="37" customWidth="1"/>
    <col min="7" max="7" width="5.5703125" style="38" bestFit="1" customWidth="1"/>
    <col min="8" max="8" width="1.7109375" style="38" customWidth="1"/>
    <col min="9" max="9" width="15.7109375" style="37" customWidth="1"/>
    <col min="10" max="10" width="5.5703125" style="38" bestFit="1" customWidth="1"/>
    <col min="11" max="11" width="3.7109375" style="37" customWidth="1"/>
    <col min="12" max="12" width="11.42578125" style="37" customWidth="1"/>
    <col min="13" max="13" width="3.7109375" style="37" hidden="1" customWidth="1"/>
    <col min="14" max="14" width="27.85546875" style="37" hidden="1" customWidth="1"/>
    <col min="15" max="15" width="15.7109375" style="37" hidden="1" customWidth="1"/>
    <col min="16" max="16" width="1.7109375" style="38" hidden="1" customWidth="1"/>
    <col min="17" max="17" width="15.7109375" style="37" hidden="1" customWidth="1"/>
    <col min="18" max="18" width="1.7109375" style="38" hidden="1" customWidth="1"/>
    <col min="19" max="19" width="15.7109375" style="37" hidden="1" customWidth="1"/>
    <col min="20" max="20" width="1.7109375" style="38" hidden="1" customWidth="1"/>
    <col min="21" max="21" width="15.7109375" style="37" hidden="1" customWidth="1"/>
    <col min="22" max="22" width="1.7109375" style="38" hidden="1" customWidth="1"/>
    <col min="23" max="23" width="15.7109375" style="37" hidden="1" customWidth="1"/>
    <col min="24" max="24" width="3.7109375" style="37" hidden="1" customWidth="1"/>
    <col min="25" max="25" width="11.42578125" style="37" customWidth="1"/>
    <col min="26" max="258" width="11.42578125" style="37"/>
    <col min="259" max="260" width="3.7109375" style="37" customWidth="1"/>
    <col min="261" max="261" width="25" style="37" customWidth="1"/>
    <col min="262" max="262" width="34" style="37" customWidth="1"/>
    <col min="263" max="263" width="4.5703125" style="37" bestFit="1" customWidth="1"/>
    <col min="264" max="264" width="20.7109375" style="37" customWidth="1"/>
    <col min="265" max="265" width="20.42578125" style="37" customWidth="1"/>
    <col min="266" max="266" width="3.7109375" style="37" customWidth="1"/>
    <col min="267" max="514" width="11.42578125" style="37"/>
    <col min="515" max="516" width="3.7109375" style="37" customWidth="1"/>
    <col min="517" max="517" width="25" style="37" customWidth="1"/>
    <col min="518" max="518" width="34" style="37" customWidth="1"/>
    <col min="519" max="519" width="4.5703125" style="37" bestFit="1" customWidth="1"/>
    <col min="520" max="520" width="20.7109375" style="37" customWidth="1"/>
    <col min="521" max="521" width="20.42578125" style="37" customWidth="1"/>
    <col min="522" max="522" width="3.7109375" style="37" customWidth="1"/>
    <col min="523" max="770" width="11.42578125" style="37"/>
    <col min="771" max="772" width="3.7109375" style="37" customWidth="1"/>
    <col min="773" max="773" width="25" style="37" customWidth="1"/>
    <col min="774" max="774" width="34" style="37" customWidth="1"/>
    <col min="775" max="775" width="4.5703125" style="37" bestFit="1" customWidth="1"/>
    <col min="776" max="776" width="20.7109375" style="37" customWidth="1"/>
    <col min="777" max="777" width="20.42578125" style="37" customWidth="1"/>
    <col min="778" max="778" width="3.7109375" style="37" customWidth="1"/>
    <col min="779" max="1026" width="11.42578125" style="37"/>
    <col min="1027" max="1028" width="3.7109375" style="37" customWidth="1"/>
    <col min="1029" max="1029" width="25" style="37" customWidth="1"/>
    <col min="1030" max="1030" width="34" style="37" customWidth="1"/>
    <col min="1031" max="1031" width="4.5703125" style="37" bestFit="1" customWidth="1"/>
    <col min="1032" max="1032" width="20.7109375" style="37" customWidth="1"/>
    <col min="1033" max="1033" width="20.42578125" style="37" customWidth="1"/>
    <col min="1034" max="1034" width="3.7109375" style="37" customWidth="1"/>
    <col min="1035" max="1282" width="11.42578125" style="37"/>
    <col min="1283" max="1284" width="3.7109375" style="37" customWidth="1"/>
    <col min="1285" max="1285" width="25" style="37" customWidth="1"/>
    <col min="1286" max="1286" width="34" style="37" customWidth="1"/>
    <col min="1287" max="1287" width="4.5703125" style="37" bestFit="1" customWidth="1"/>
    <col min="1288" max="1288" width="20.7109375" style="37" customWidth="1"/>
    <col min="1289" max="1289" width="20.42578125" style="37" customWidth="1"/>
    <col min="1290" max="1290" width="3.7109375" style="37" customWidth="1"/>
    <col min="1291" max="1538" width="11.42578125" style="37"/>
    <col min="1539" max="1540" width="3.7109375" style="37" customWidth="1"/>
    <col min="1541" max="1541" width="25" style="37" customWidth="1"/>
    <col min="1542" max="1542" width="34" style="37" customWidth="1"/>
    <col min="1543" max="1543" width="4.5703125" style="37" bestFit="1" customWidth="1"/>
    <col min="1544" max="1544" width="20.7109375" style="37" customWidth="1"/>
    <col min="1545" max="1545" width="20.42578125" style="37" customWidth="1"/>
    <col min="1546" max="1546" width="3.7109375" style="37" customWidth="1"/>
    <col min="1547" max="1794" width="11.42578125" style="37"/>
    <col min="1795" max="1796" width="3.7109375" style="37" customWidth="1"/>
    <col min="1797" max="1797" width="25" style="37" customWidth="1"/>
    <col min="1798" max="1798" width="34" style="37" customWidth="1"/>
    <col min="1799" max="1799" width="4.5703125" style="37" bestFit="1" customWidth="1"/>
    <col min="1800" max="1800" width="20.7109375" style="37" customWidth="1"/>
    <col min="1801" max="1801" width="20.42578125" style="37" customWidth="1"/>
    <col min="1802" max="1802" width="3.7109375" style="37" customWidth="1"/>
    <col min="1803" max="2050" width="11.42578125" style="37"/>
    <col min="2051" max="2052" width="3.7109375" style="37" customWidth="1"/>
    <col min="2053" max="2053" width="25" style="37" customWidth="1"/>
    <col min="2054" max="2054" width="34" style="37" customWidth="1"/>
    <col min="2055" max="2055" width="4.5703125" style="37" bestFit="1" customWidth="1"/>
    <col min="2056" max="2056" width="20.7109375" style="37" customWidth="1"/>
    <col min="2057" max="2057" width="20.42578125" style="37" customWidth="1"/>
    <col min="2058" max="2058" width="3.7109375" style="37" customWidth="1"/>
    <col min="2059" max="2306" width="11.42578125" style="37"/>
    <col min="2307" max="2308" width="3.7109375" style="37" customWidth="1"/>
    <col min="2309" max="2309" width="25" style="37" customWidth="1"/>
    <col min="2310" max="2310" width="34" style="37" customWidth="1"/>
    <col min="2311" max="2311" width="4.5703125" style="37" bestFit="1" customWidth="1"/>
    <col min="2312" max="2312" width="20.7109375" style="37" customWidth="1"/>
    <col min="2313" max="2313" width="20.42578125" style="37" customWidth="1"/>
    <col min="2314" max="2314" width="3.7109375" style="37" customWidth="1"/>
    <col min="2315" max="2562" width="11.42578125" style="37"/>
    <col min="2563" max="2564" width="3.7109375" style="37" customWidth="1"/>
    <col min="2565" max="2565" width="25" style="37" customWidth="1"/>
    <col min="2566" max="2566" width="34" style="37" customWidth="1"/>
    <col min="2567" max="2567" width="4.5703125" style="37" bestFit="1" customWidth="1"/>
    <col min="2568" max="2568" width="20.7109375" style="37" customWidth="1"/>
    <col min="2569" max="2569" width="20.42578125" style="37" customWidth="1"/>
    <col min="2570" max="2570" width="3.7109375" style="37" customWidth="1"/>
    <col min="2571" max="2818" width="11.42578125" style="37"/>
    <col min="2819" max="2820" width="3.7109375" style="37" customWidth="1"/>
    <col min="2821" max="2821" width="25" style="37" customWidth="1"/>
    <col min="2822" max="2822" width="34" style="37" customWidth="1"/>
    <col min="2823" max="2823" width="4.5703125" style="37" bestFit="1" customWidth="1"/>
    <col min="2824" max="2824" width="20.7109375" style="37" customWidth="1"/>
    <col min="2825" max="2825" width="20.42578125" style="37" customWidth="1"/>
    <col min="2826" max="2826" width="3.7109375" style="37" customWidth="1"/>
    <col min="2827" max="3074" width="11.42578125" style="37"/>
    <col min="3075" max="3076" width="3.7109375" style="37" customWidth="1"/>
    <col min="3077" max="3077" width="25" style="37" customWidth="1"/>
    <col min="3078" max="3078" width="34" style="37" customWidth="1"/>
    <col min="3079" max="3079" width="4.5703125" style="37" bestFit="1" customWidth="1"/>
    <col min="3080" max="3080" width="20.7109375" style="37" customWidth="1"/>
    <col min="3081" max="3081" width="20.42578125" style="37" customWidth="1"/>
    <col min="3082" max="3082" width="3.7109375" style="37" customWidth="1"/>
    <col min="3083" max="3330" width="11.42578125" style="37"/>
    <col min="3331" max="3332" width="3.7109375" style="37" customWidth="1"/>
    <col min="3333" max="3333" width="25" style="37" customWidth="1"/>
    <col min="3334" max="3334" width="34" style="37" customWidth="1"/>
    <col min="3335" max="3335" width="4.5703125" style="37" bestFit="1" customWidth="1"/>
    <col min="3336" max="3336" width="20.7109375" style="37" customWidth="1"/>
    <col min="3337" max="3337" width="20.42578125" style="37" customWidth="1"/>
    <col min="3338" max="3338" width="3.7109375" style="37" customWidth="1"/>
    <col min="3339" max="3586" width="11.42578125" style="37"/>
    <col min="3587" max="3588" width="3.7109375" style="37" customWidth="1"/>
    <col min="3589" max="3589" width="25" style="37" customWidth="1"/>
    <col min="3590" max="3590" width="34" style="37" customWidth="1"/>
    <col min="3591" max="3591" width="4.5703125" style="37" bestFit="1" customWidth="1"/>
    <col min="3592" max="3592" width="20.7109375" style="37" customWidth="1"/>
    <col min="3593" max="3593" width="20.42578125" style="37" customWidth="1"/>
    <col min="3594" max="3594" width="3.7109375" style="37" customWidth="1"/>
    <col min="3595" max="3842" width="11.42578125" style="37"/>
    <col min="3843" max="3844" width="3.7109375" style="37" customWidth="1"/>
    <col min="3845" max="3845" width="25" style="37" customWidth="1"/>
    <col min="3846" max="3846" width="34" style="37" customWidth="1"/>
    <col min="3847" max="3847" width="4.5703125" style="37" bestFit="1" customWidth="1"/>
    <col min="3848" max="3848" width="20.7109375" style="37" customWidth="1"/>
    <col min="3849" max="3849" width="20.42578125" style="37" customWidth="1"/>
    <col min="3850" max="3850" width="3.7109375" style="37" customWidth="1"/>
    <col min="3851" max="4098" width="11.42578125" style="37"/>
    <col min="4099" max="4100" width="3.7109375" style="37" customWidth="1"/>
    <col min="4101" max="4101" width="25" style="37" customWidth="1"/>
    <col min="4102" max="4102" width="34" style="37" customWidth="1"/>
    <col min="4103" max="4103" width="4.5703125" style="37" bestFit="1" customWidth="1"/>
    <col min="4104" max="4104" width="20.7109375" style="37" customWidth="1"/>
    <col min="4105" max="4105" width="20.42578125" style="37" customWidth="1"/>
    <col min="4106" max="4106" width="3.7109375" style="37" customWidth="1"/>
    <col min="4107" max="4354" width="11.42578125" style="37"/>
    <col min="4355" max="4356" width="3.7109375" style="37" customWidth="1"/>
    <col min="4357" max="4357" width="25" style="37" customWidth="1"/>
    <col min="4358" max="4358" width="34" style="37" customWidth="1"/>
    <col min="4359" max="4359" width="4.5703125" style="37" bestFit="1" customWidth="1"/>
    <col min="4360" max="4360" width="20.7109375" style="37" customWidth="1"/>
    <col min="4361" max="4361" width="20.42578125" style="37" customWidth="1"/>
    <col min="4362" max="4362" width="3.7109375" style="37" customWidth="1"/>
    <col min="4363" max="4610" width="11.42578125" style="37"/>
    <col min="4611" max="4612" width="3.7109375" style="37" customWidth="1"/>
    <col min="4613" max="4613" width="25" style="37" customWidth="1"/>
    <col min="4614" max="4614" width="34" style="37" customWidth="1"/>
    <col min="4615" max="4615" width="4.5703125" style="37" bestFit="1" customWidth="1"/>
    <col min="4616" max="4616" width="20.7109375" style="37" customWidth="1"/>
    <col min="4617" max="4617" width="20.42578125" style="37" customWidth="1"/>
    <col min="4618" max="4618" width="3.7109375" style="37" customWidth="1"/>
    <col min="4619" max="4866" width="11.42578125" style="37"/>
    <col min="4867" max="4868" width="3.7109375" style="37" customWidth="1"/>
    <col min="4869" max="4869" width="25" style="37" customWidth="1"/>
    <col min="4870" max="4870" width="34" style="37" customWidth="1"/>
    <col min="4871" max="4871" width="4.5703125" style="37" bestFit="1" customWidth="1"/>
    <col min="4872" max="4872" width="20.7109375" style="37" customWidth="1"/>
    <col min="4873" max="4873" width="20.42578125" style="37" customWidth="1"/>
    <col min="4874" max="4874" width="3.7109375" style="37" customWidth="1"/>
    <col min="4875" max="5122" width="11.42578125" style="37"/>
    <col min="5123" max="5124" width="3.7109375" style="37" customWidth="1"/>
    <col min="5125" max="5125" width="25" style="37" customWidth="1"/>
    <col min="5126" max="5126" width="34" style="37" customWidth="1"/>
    <col min="5127" max="5127" width="4.5703125" style="37" bestFit="1" customWidth="1"/>
    <col min="5128" max="5128" width="20.7109375" style="37" customWidth="1"/>
    <col min="5129" max="5129" width="20.42578125" style="37" customWidth="1"/>
    <col min="5130" max="5130" width="3.7109375" style="37" customWidth="1"/>
    <col min="5131" max="5378" width="11.42578125" style="37"/>
    <col min="5379" max="5380" width="3.7109375" style="37" customWidth="1"/>
    <col min="5381" max="5381" width="25" style="37" customWidth="1"/>
    <col min="5382" max="5382" width="34" style="37" customWidth="1"/>
    <col min="5383" max="5383" width="4.5703125" style="37" bestFit="1" customWidth="1"/>
    <col min="5384" max="5384" width="20.7109375" style="37" customWidth="1"/>
    <col min="5385" max="5385" width="20.42578125" style="37" customWidth="1"/>
    <col min="5386" max="5386" width="3.7109375" style="37" customWidth="1"/>
    <col min="5387" max="5634" width="11.42578125" style="37"/>
    <col min="5635" max="5636" width="3.7109375" style="37" customWidth="1"/>
    <col min="5637" max="5637" width="25" style="37" customWidth="1"/>
    <col min="5638" max="5638" width="34" style="37" customWidth="1"/>
    <col min="5639" max="5639" width="4.5703125" style="37" bestFit="1" customWidth="1"/>
    <col min="5640" max="5640" width="20.7109375" style="37" customWidth="1"/>
    <col min="5641" max="5641" width="20.42578125" style="37" customWidth="1"/>
    <col min="5642" max="5642" width="3.7109375" style="37" customWidth="1"/>
    <col min="5643" max="5890" width="11.42578125" style="37"/>
    <col min="5891" max="5892" width="3.7109375" style="37" customWidth="1"/>
    <col min="5893" max="5893" width="25" style="37" customWidth="1"/>
    <col min="5894" max="5894" width="34" style="37" customWidth="1"/>
    <col min="5895" max="5895" width="4.5703125" style="37" bestFit="1" customWidth="1"/>
    <col min="5896" max="5896" width="20.7109375" style="37" customWidth="1"/>
    <col min="5897" max="5897" width="20.42578125" style="37" customWidth="1"/>
    <col min="5898" max="5898" width="3.7109375" style="37" customWidth="1"/>
    <col min="5899" max="6146" width="11.42578125" style="37"/>
    <col min="6147" max="6148" width="3.7109375" style="37" customWidth="1"/>
    <col min="6149" max="6149" width="25" style="37" customWidth="1"/>
    <col min="6150" max="6150" width="34" style="37" customWidth="1"/>
    <col min="6151" max="6151" width="4.5703125" style="37" bestFit="1" customWidth="1"/>
    <col min="6152" max="6152" width="20.7109375" style="37" customWidth="1"/>
    <col min="6153" max="6153" width="20.42578125" style="37" customWidth="1"/>
    <col min="6154" max="6154" width="3.7109375" style="37" customWidth="1"/>
    <col min="6155" max="6402" width="11.42578125" style="37"/>
    <col min="6403" max="6404" width="3.7109375" style="37" customWidth="1"/>
    <col min="6405" max="6405" width="25" style="37" customWidth="1"/>
    <col min="6406" max="6406" width="34" style="37" customWidth="1"/>
    <col min="6407" max="6407" width="4.5703125" style="37" bestFit="1" customWidth="1"/>
    <col min="6408" max="6408" width="20.7109375" style="37" customWidth="1"/>
    <col min="6409" max="6409" width="20.42578125" style="37" customWidth="1"/>
    <col min="6410" max="6410" width="3.7109375" style="37" customWidth="1"/>
    <col min="6411" max="6658" width="11.42578125" style="37"/>
    <col min="6659" max="6660" width="3.7109375" style="37" customWidth="1"/>
    <col min="6661" max="6661" width="25" style="37" customWidth="1"/>
    <col min="6662" max="6662" width="34" style="37" customWidth="1"/>
    <col min="6663" max="6663" width="4.5703125" style="37" bestFit="1" customWidth="1"/>
    <col min="6664" max="6664" width="20.7109375" style="37" customWidth="1"/>
    <col min="6665" max="6665" width="20.42578125" style="37" customWidth="1"/>
    <col min="6666" max="6666" width="3.7109375" style="37" customWidth="1"/>
    <col min="6667" max="6914" width="11.42578125" style="37"/>
    <col min="6915" max="6916" width="3.7109375" style="37" customWidth="1"/>
    <col min="6917" max="6917" width="25" style="37" customWidth="1"/>
    <col min="6918" max="6918" width="34" style="37" customWidth="1"/>
    <col min="6919" max="6919" width="4.5703125" style="37" bestFit="1" customWidth="1"/>
    <col min="6920" max="6920" width="20.7109375" style="37" customWidth="1"/>
    <col min="6921" max="6921" width="20.42578125" style="37" customWidth="1"/>
    <col min="6922" max="6922" width="3.7109375" style="37" customWidth="1"/>
    <col min="6923" max="7170" width="11.42578125" style="37"/>
    <col min="7171" max="7172" width="3.7109375" style="37" customWidth="1"/>
    <col min="7173" max="7173" width="25" style="37" customWidth="1"/>
    <col min="7174" max="7174" width="34" style="37" customWidth="1"/>
    <col min="7175" max="7175" width="4.5703125" style="37" bestFit="1" customWidth="1"/>
    <col min="7176" max="7176" width="20.7109375" style="37" customWidth="1"/>
    <col min="7177" max="7177" width="20.42578125" style="37" customWidth="1"/>
    <col min="7178" max="7178" width="3.7109375" style="37" customWidth="1"/>
    <col min="7179" max="7426" width="11.42578125" style="37"/>
    <col min="7427" max="7428" width="3.7109375" style="37" customWidth="1"/>
    <col min="7429" max="7429" width="25" style="37" customWidth="1"/>
    <col min="7430" max="7430" width="34" style="37" customWidth="1"/>
    <col min="7431" max="7431" width="4.5703125" style="37" bestFit="1" customWidth="1"/>
    <col min="7432" max="7432" width="20.7109375" style="37" customWidth="1"/>
    <col min="7433" max="7433" width="20.42578125" style="37" customWidth="1"/>
    <col min="7434" max="7434" width="3.7109375" style="37" customWidth="1"/>
    <col min="7435" max="7682" width="11.42578125" style="37"/>
    <col min="7683" max="7684" width="3.7109375" style="37" customWidth="1"/>
    <col min="7685" max="7685" width="25" style="37" customWidth="1"/>
    <col min="7686" max="7686" width="34" style="37" customWidth="1"/>
    <col min="7687" max="7687" width="4.5703125" style="37" bestFit="1" customWidth="1"/>
    <col min="7688" max="7688" width="20.7109375" style="37" customWidth="1"/>
    <col min="7689" max="7689" width="20.42578125" style="37" customWidth="1"/>
    <col min="7690" max="7690" width="3.7109375" style="37" customWidth="1"/>
    <col min="7691" max="7938" width="11.42578125" style="37"/>
    <col min="7939" max="7940" width="3.7109375" style="37" customWidth="1"/>
    <col min="7941" max="7941" width="25" style="37" customWidth="1"/>
    <col min="7942" max="7942" width="34" style="37" customWidth="1"/>
    <col min="7943" max="7943" width="4.5703125" style="37" bestFit="1" customWidth="1"/>
    <col min="7944" max="7944" width="20.7109375" style="37" customWidth="1"/>
    <col min="7945" max="7945" width="20.42578125" style="37" customWidth="1"/>
    <col min="7946" max="7946" width="3.7109375" style="37" customWidth="1"/>
    <col min="7947" max="8194" width="11.42578125" style="37"/>
    <col min="8195" max="8196" width="3.7109375" style="37" customWidth="1"/>
    <col min="8197" max="8197" width="25" style="37" customWidth="1"/>
    <col min="8198" max="8198" width="34" style="37" customWidth="1"/>
    <col min="8199" max="8199" width="4.5703125" style="37" bestFit="1" customWidth="1"/>
    <col min="8200" max="8200" width="20.7109375" style="37" customWidth="1"/>
    <col min="8201" max="8201" width="20.42578125" style="37" customWidth="1"/>
    <col min="8202" max="8202" width="3.7109375" style="37" customWidth="1"/>
    <col min="8203" max="8450" width="11.42578125" style="37"/>
    <col min="8451" max="8452" width="3.7109375" style="37" customWidth="1"/>
    <col min="8453" max="8453" width="25" style="37" customWidth="1"/>
    <col min="8454" max="8454" width="34" style="37" customWidth="1"/>
    <col min="8455" max="8455" width="4.5703125" style="37" bestFit="1" customWidth="1"/>
    <col min="8456" max="8456" width="20.7109375" style="37" customWidth="1"/>
    <col min="8457" max="8457" width="20.42578125" style="37" customWidth="1"/>
    <col min="8458" max="8458" width="3.7109375" style="37" customWidth="1"/>
    <col min="8459" max="8706" width="11.42578125" style="37"/>
    <col min="8707" max="8708" width="3.7109375" style="37" customWidth="1"/>
    <col min="8709" max="8709" width="25" style="37" customWidth="1"/>
    <col min="8710" max="8710" width="34" style="37" customWidth="1"/>
    <col min="8711" max="8711" width="4.5703125" style="37" bestFit="1" customWidth="1"/>
    <col min="8712" max="8712" width="20.7109375" style="37" customWidth="1"/>
    <col min="8713" max="8713" width="20.42578125" style="37" customWidth="1"/>
    <col min="8714" max="8714" width="3.7109375" style="37" customWidth="1"/>
    <col min="8715" max="8962" width="11.42578125" style="37"/>
    <col min="8963" max="8964" width="3.7109375" style="37" customWidth="1"/>
    <col min="8965" max="8965" width="25" style="37" customWidth="1"/>
    <col min="8966" max="8966" width="34" style="37" customWidth="1"/>
    <col min="8967" max="8967" width="4.5703125" style="37" bestFit="1" customWidth="1"/>
    <col min="8968" max="8968" width="20.7109375" style="37" customWidth="1"/>
    <col min="8969" max="8969" width="20.42578125" style="37" customWidth="1"/>
    <col min="8970" max="8970" width="3.7109375" style="37" customWidth="1"/>
    <col min="8971" max="9218" width="11.42578125" style="37"/>
    <col min="9219" max="9220" width="3.7109375" style="37" customWidth="1"/>
    <col min="9221" max="9221" width="25" style="37" customWidth="1"/>
    <col min="9222" max="9222" width="34" style="37" customWidth="1"/>
    <col min="9223" max="9223" width="4.5703125" style="37" bestFit="1" customWidth="1"/>
    <col min="9224" max="9224" width="20.7109375" style="37" customWidth="1"/>
    <col min="9225" max="9225" width="20.42578125" style="37" customWidth="1"/>
    <col min="9226" max="9226" width="3.7109375" style="37" customWidth="1"/>
    <col min="9227" max="9474" width="11.42578125" style="37"/>
    <col min="9475" max="9476" width="3.7109375" style="37" customWidth="1"/>
    <col min="9477" max="9477" width="25" style="37" customWidth="1"/>
    <col min="9478" max="9478" width="34" style="37" customWidth="1"/>
    <col min="9479" max="9479" width="4.5703125" style="37" bestFit="1" customWidth="1"/>
    <col min="9480" max="9480" width="20.7109375" style="37" customWidth="1"/>
    <col min="9481" max="9481" width="20.42578125" style="37" customWidth="1"/>
    <col min="9482" max="9482" width="3.7109375" style="37" customWidth="1"/>
    <col min="9483" max="9730" width="11.42578125" style="37"/>
    <col min="9731" max="9732" width="3.7109375" style="37" customWidth="1"/>
    <col min="9733" max="9733" width="25" style="37" customWidth="1"/>
    <col min="9734" max="9734" width="34" style="37" customWidth="1"/>
    <col min="9735" max="9735" width="4.5703125" style="37" bestFit="1" customWidth="1"/>
    <col min="9736" max="9736" width="20.7109375" style="37" customWidth="1"/>
    <col min="9737" max="9737" width="20.42578125" style="37" customWidth="1"/>
    <col min="9738" max="9738" width="3.7109375" style="37" customWidth="1"/>
    <col min="9739" max="9986" width="11.42578125" style="37"/>
    <col min="9987" max="9988" width="3.7109375" style="37" customWidth="1"/>
    <col min="9989" max="9989" width="25" style="37" customWidth="1"/>
    <col min="9990" max="9990" width="34" style="37" customWidth="1"/>
    <col min="9991" max="9991" width="4.5703125" style="37" bestFit="1" customWidth="1"/>
    <col min="9992" max="9992" width="20.7109375" style="37" customWidth="1"/>
    <col min="9993" max="9993" width="20.42578125" style="37" customWidth="1"/>
    <col min="9994" max="9994" width="3.7109375" style="37" customWidth="1"/>
    <col min="9995" max="10242" width="11.42578125" style="37"/>
    <col min="10243" max="10244" width="3.7109375" style="37" customWidth="1"/>
    <col min="10245" max="10245" width="25" style="37" customWidth="1"/>
    <col min="10246" max="10246" width="34" style="37" customWidth="1"/>
    <col min="10247" max="10247" width="4.5703125" style="37" bestFit="1" customWidth="1"/>
    <col min="10248" max="10248" width="20.7109375" style="37" customWidth="1"/>
    <col min="10249" max="10249" width="20.42578125" style="37" customWidth="1"/>
    <col min="10250" max="10250" width="3.7109375" style="37" customWidth="1"/>
    <col min="10251" max="10498" width="11.42578125" style="37"/>
    <col min="10499" max="10500" width="3.7109375" style="37" customWidth="1"/>
    <col min="10501" max="10501" width="25" style="37" customWidth="1"/>
    <col min="10502" max="10502" width="34" style="37" customWidth="1"/>
    <col min="10503" max="10503" width="4.5703125" style="37" bestFit="1" customWidth="1"/>
    <col min="10504" max="10504" width="20.7109375" style="37" customWidth="1"/>
    <col min="10505" max="10505" width="20.42578125" style="37" customWidth="1"/>
    <col min="10506" max="10506" width="3.7109375" style="37" customWidth="1"/>
    <col min="10507" max="10754" width="11.42578125" style="37"/>
    <col min="10755" max="10756" width="3.7109375" style="37" customWidth="1"/>
    <col min="10757" max="10757" width="25" style="37" customWidth="1"/>
    <col min="10758" max="10758" width="34" style="37" customWidth="1"/>
    <col min="10759" max="10759" width="4.5703125" style="37" bestFit="1" customWidth="1"/>
    <col min="10760" max="10760" width="20.7109375" style="37" customWidth="1"/>
    <col min="10761" max="10761" width="20.42578125" style="37" customWidth="1"/>
    <col min="10762" max="10762" width="3.7109375" style="37" customWidth="1"/>
    <col min="10763" max="11010" width="11.42578125" style="37"/>
    <col min="11011" max="11012" width="3.7109375" style="37" customWidth="1"/>
    <col min="11013" max="11013" width="25" style="37" customWidth="1"/>
    <col min="11014" max="11014" width="34" style="37" customWidth="1"/>
    <col min="11015" max="11015" width="4.5703125" style="37" bestFit="1" customWidth="1"/>
    <col min="11016" max="11016" width="20.7109375" style="37" customWidth="1"/>
    <col min="11017" max="11017" width="20.42578125" style="37" customWidth="1"/>
    <col min="11018" max="11018" width="3.7109375" style="37" customWidth="1"/>
    <col min="11019" max="11266" width="11.42578125" style="37"/>
    <col min="11267" max="11268" width="3.7109375" style="37" customWidth="1"/>
    <col min="11269" max="11269" width="25" style="37" customWidth="1"/>
    <col min="11270" max="11270" width="34" style="37" customWidth="1"/>
    <col min="11271" max="11271" width="4.5703125" style="37" bestFit="1" customWidth="1"/>
    <col min="11272" max="11272" width="20.7109375" style="37" customWidth="1"/>
    <col min="11273" max="11273" width="20.42578125" style="37" customWidth="1"/>
    <col min="11274" max="11274" width="3.7109375" style="37" customWidth="1"/>
    <col min="11275" max="11522" width="11.42578125" style="37"/>
    <col min="11523" max="11524" width="3.7109375" style="37" customWidth="1"/>
    <col min="11525" max="11525" width="25" style="37" customWidth="1"/>
    <col min="11526" max="11526" width="34" style="37" customWidth="1"/>
    <col min="11527" max="11527" width="4.5703125" style="37" bestFit="1" customWidth="1"/>
    <col min="11528" max="11528" width="20.7109375" style="37" customWidth="1"/>
    <col min="11529" max="11529" width="20.42578125" style="37" customWidth="1"/>
    <col min="11530" max="11530" width="3.7109375" style="37" customWidth="1"/>
    <col min="11531" max="11778" width="11.42578125" style="37"/>
    <col min="11779" max="11780" width="3.7109375" style="37" customWidth="1"/>
    <col min="11781" max="11781" width="25" style="37" customWidth="1"/>
    <col min="11782" max="11782" width="34" style="37" customWidth="1"/>
    <col min="11783" max="11783" width="4.5703125" style="37" bestFit="1" customWidth="1"/>
    <col min="11784" max="11784" width="20.7109375" style="37" customWidth="1"/>
    <col min="11785" max="11785" width="20.42578125" style="37" customWidth="1"/>
    <col min="11786" max="11786" width="3.7109375" style="37" customWidth="1"/>
    <col min="11787" max="12034" width="11.42578125" style="37"/>
    <col min="12035" max="12036" width="3.7109375" style="37" customWidth="1"/>
    <col min="12037" max="12037" width="25" style="37" customWidth="1"/>
    <col min="12038" max="12038" width="34" style="37" customWidth="1"/>
    <col min="12039" max="12039" width="4.5703125" style="37" bestFit="1" customWidth="1"/>
    <col min="12040" max="12040" width="20.7109375" style="37" customWidth="1"/>
    <col min="12041" max="12041" width="20.42578125" style="37" customWidth="1"/>
    <col min="12042" max="12042" width="3.7109375" style="37" customWidth="1"/>
    <col min="12043" max="12290" width="11.42578125" style="37"/>
    <col min="12291" max="12292" width="3.7109375" style="37" customWidth="1"/>
    <col min="12293" max="12293" width="25" style="37" customWidth="1"/>
    <col min="12294" max="12294" width="34" style="37" customWidth="1"/>
    <col min="12295" max="12295" width="4.5703125" style="37" bestFit="1" customWidth="1"/>
    <col min="12296" max="12296" width="20.7109375" style="37" customWidth="1"/>
    <col min="12297" max="12297" width="20.42578125" style="37" customWidth="1"/>
    <col min="12298" max="12298" width="3.7109375" style="37" customWidth="1"/>
    <col min="12299" max="12546" width="11.42578125" style="37"/>
    <col min="12547" max="12548" width="3.7109375" style="37" customWidth="1"/>
    <col min="12549" max="12549" width="25" style="37" customWidth="1"/>
    <col min="12550" max="12550" width="34" style="37" customWidth="1"/>
    <col min="12551" max="12551" width="4.5703125" style="37" bestFit="1" customWidth="1"/>
    <col min="12552" max="12552" width="20.7109375" style="37" customWidth="1"/>
    <col min="12553" max="12553" width="20.42578125" style="37" customWidth="1"/>
    <col min="12554" max="12554" width="3.7109375" style="37" customWidth="1"/>
    <col min="12555" max="12802" width="11.42578125" style="37"/>
    <col min="12803" max="12804" width="3.7109375" style="37" customWidth="1"/>
    <col min="12805" max="12805" width="25" style="37" customWidth="1"/>
    <col min="12806" max="12806" width="34" style="37" customWidth="1"/>
    <col min="12807" max="12807" width="4.5703125" style="37" bestFit="1" customWidth="1"/>
    <col min="12808" max="12808" width="20.7109375" style="37" customWidth="1"/>
    <col min="12809" max="12809" width="20.42578125" style="37" customWidth="1"/>
    <col min="12810" max="12810" width="3.7109375" style="37" customWidth="1"/>
    <col min="12811" max="13058" width="11.42578125" style="37"/>
    <col min="13059" max="13060" width="3.7109375" style="37" customWidth="1"/>
    <col min="13061" max="13061" width="25" style="37" customWidth="1"/>
    <col min="13062" max="13062" width="34" style="37" customWidth="1"/>
    <col min="13063" max="13063" width="4.5703125" style="37" bestFit="1" customWidth="1"/>
    <col min="13064" max="13064" width="20.7109375" style="37" customWidth="1"/>
    <col min="13065" max="13065" width="20.42578125" style="37" customWidth="1"/>
    <col min="13066" max="13066" width="3.7109375" style="37" customWidth="1"/>
    <col min="13067" max="13314" width="11.42578125" style="37"/>
    <col min="13315" max="13316" width="3.7109375" style="37" customWidth="1"/>
    <col min="13317" max="13317" width="25" style="37" customWidth="1"/>
    <col min="13318" max="13318" width="34" style="37" customWidth="1"/>
    <col min="13319" max="13319" width="4.5703125" style="37" bestFit="1" customWidth="1"/>
    <col min="13320" max="13320" width="20.7109375" style="37" customWidth="1"/>
    <col min="13321" max="13321" width="20.42578125" style="37" customWidth="1"/>
    <col min="13322" max="13322" width="3.7109375" style="37" customWidth="1"/>
    <col min="13323" max="13570" width="11.42578125" style="37"/>
    <col min="13571" max="13572" width="3.7109375" style="37" customWidth="1"/>
    <col min="13573" max="13573" width="25" style="37" customWidth="1"/>
    <col min="13574" max="13574" width="34" style="37" customWidth="1"/>
    <col min="13575" max="13575" width="4.5703125" style="37" bestFit="1" customWidth="1"/>
    <col min="13576" max="13576" width="20.7109375" style="37" customWidth="1"/>
    <col min="13577" max="13577" width="20.42578125" style="37" customWidth="1"/>
    <col min="13578" max="13578" width="3.7109375" style="37" customWidth="1"/>
    <col min="13579" max="13826" width="11.42578125" style="37"/>
    <col min="13827" max="13828" width="3.7109375" style="37" customWidth="1"/>
    <col min="13829" max="13829" width="25" style="37" customWidth="1"/>
    <col min="13830" max="13830" width="34" style="37" customWidth="1"/>
    <col min="13831" max="13831" width="4.5703125" style="37" bestFit="1" customWidth="1"/>
    <col min="13832" max="13832" width="20.7109375" style="37" customWidth="1"/>
    <col min="13833" max="13833" width="20.42578125" style="37" customWidth="1"/>
    <col min="13834" max="13834" width="3.7109375" style="37" customWidth="1"/>
    <col min="13835" max="14082" width="11.42578125" style="37"/>
    <col min="14083" max="14084" width="3.7109375" style="37" customWidth="1"/>
    <col min="14085" max="14085" width="25" style="37" customWidth="1"/>
    <col min="14086" max="14086" width="34" style="37" customWidth="1"/>
    <col min="14087" max="14087" width="4.5703125" style="37" bestFit="1" customWidth="1"/>
    <col min="14088" max="14088" width="20.7109375" style="37" customWidth="1"/>
    <col min="14089" max="14089" width="20.42578125" style="37" customWidth="1"/>
    <col min="14090" max="14090" width="3.7109375" style="37" customWidth="1"/>
    <col min="14091" max="14338" width="11.42578125" style="37"/>
    <col min="14339" max="14340" width="3.7109375" style="37" customWidth="1"/>
    <col min="14341" max="14341" width="25" style="37" customWidth="1"/>
    <col min="14342" max="14342" width="34" style="37" customWidth="1"/>
    <col min="14343" max="14343" width="4.5703125" style="37" bestFit="1" customWidth="1"/>
    <col min="14344" max="14344" width="20.7109375" style="37" customWidth="1"/>
    <col min="14345" max="14345" width="20.42578125" style="37" customWidth="1"/>
    <col min="14346" max="14346" width="3.7109375" style="37" customWidth="1"/>
    <col min="14347" max="14594" width="11.42578125" style="37"/>
    <col min="14595" max="14596" width="3.7109375" style="37" customWidth="1"/>
    <col min="14597" max="14597" width="25" style="37" customWidth="1"/>
    <col min="14598" max="14598" width="34" style="37" customWidth="1"/>
    <col min="14599" max="14599" width="4.5703125" style="37" bestFit="1" customWidth="1"/>
    <col min="14600" max="14600" width="20.7109375" style="37" customWidth="1"/>
    <col min="14601" max="14601" width="20.42578125" style="37" customWidth="1"/>
    <col min="14602" max="14602" width="3.7109375" style="37" customWidth="1"/>
    <col min="14603" max="14850" width="11.42578125" style="37"/>
    <col min="14851" max="14852" width="3.7109375" style="37" customWidth="1"/>
    <col min="14853" max="14853" width="25" style="37" customWidth="1"/>
    <col min="14854" max="14854" width="34" style="37" customWidth="1"/>
    <col min="14855" max="14855" width="4.5703125" style="37" bestFit="1" customWidth="1"/>
    <col min="14856" max="14856" width="20.7109375" style="37" customWidth="1"/>
    <col min="14857" max="14857" width="20.42578125" style="37" customWidth="1"/>
    <col min="14858" max="14858" width="3.7109375" style="37" customWidth="1"/>
    <col min="14859" max="15106" width="11.42578125" style="37"/>
    <col min="15107" max="15108" width="3.7109375" style="37" customWidth="1"/>
    <col min="15109" max="15109" width="25" style="37" customWidth="1"/>
    <col min="15110" max="15110" width="34" style="37" customWidth="1"/>
    <col min="15111" max="15111" width="4.5703125" style="37" bestFit="1" customWidth="1"/>
    <col min="15112" max="15112" width="20.7109375" style="37" customWidth="1"/>
    <col min="15113" max="15113" width="20.42578125" style="37" customWidth="1"/>
    <col min="15114" max="15114" width="3.7109375" style="37" customWidth="1"/>
    <col min="15115" max="15362" width="11.42578125" style="37"/>
    <col min="15363" max="15364" width="3.7109375" style="37" customWidth="1"/>
    <col min="15365" max="15365" width="25" style="37" customWidth="1"/>
    <col min="15366" max="15366" width="34" style="37" customWidth="1"/>
    <col min="15367" max="15367" width="4.5703125" style="37" bestFit="1" customWidth="1"/>
    <col min="15368" max="15368" width="20.7109375" style="37" customWidth="1"/>
    <col min="15369" max="15369" width="20.42578125" style="37" customWidth="1"/>
    <col min="15370" max="15370" width="3.7109375" style="37" customWidth="1"/>
    <col min="15371" max="15618" width="11.42578125" style="37"/>
    <col min="15619" max="15620" width="3.7109375" style="37" customWidth="1"/>
    <col min="15621" max="15621" width="25" style="37" customWidth="1"/>
    <col min="15622" max="15622" width="34" style="37" customWidth="1"/>
    <col min="15623" max="15623" width="4.5703125" style="37" bestFit="1" customWidth="1"/>
    <col min="15624" max="15624" width="20.7109375" style="37" customWidth="1"/>
    <col min="15625" max="15625" width="20.42578125" style="37" customWidth="1"/>
    <col min="15626" max="15626" width="3.7109375" style="37" customWidth="1"/>
    <col min="15627" max="15874" width="11.42578125" style="37"/>
    <col min="15875" max="15876" width="3.7109375" style="37" customWidth="1"/>
    <col min="15877" max="15877" width="25" style="37" customWidth="1"/>
    <col min="15878" max="15878" width="34" style="37" customWidth="1"/>
    <col min="15879" max="15879" width="4.5703125" style="37" bestFit="1" customWidth="1"/>
    <col min="15880" max="15880" width="20.7109375" style="37" customWidth="1"/>
    <col min="15881" max="15881" width="20.42578125" style="37" customWidth="1"/>
    <col min="15882" max="15882" width="3.7109375" style="37" customWidth="1"/>
    <col min="15883" max="16130" width="11.42578125" style="37"/>
    <col min="16131" max="16132" width="3.7109375" style="37" customWidth="1"/>
    <col min="16133" max="16133" width="25" style="37" customWidth="1"/>
    <col min="16134" max="16134" width="34" style="37" customWidth="1"/>
    <col min="16135" max="16135" width="4.5703125" style="37" bestFit="1" customWidth="1"/>
    <col min="16136" max="16136" width="20.7109375" style="37" customWidth="1"/>
    <col min="16137" max="16137" width="20.42578125" style="37" customWidth="1"/>
    <col min="16138" max="16138" width="3.7109375" style="37" customWidth="1"/>
    <col min="16139" max="16375" width="11.42578125" style="37"/>
    <col min="16376" max="16384" width="11.42578125" style="37" customWidth="1"/>
  </cols>
  <sheetData>
    <row r="1" spans="1:24" ht="12.75" x14ac:dyDescent="0.2"/>
    <row r="2" spans="1:24" ht="18.75" customHeight="1" x14ac:dyDescent="0.2">
      <c r="B2" s="51"/>
      <c r="C2" s="39"/>
      <c r="D2" s="39"/>
      <c r="E2" s="40"/>
      <c r="F2" s="39"/>
      <c r="G2" s="40"/>
      <c r="H2" s="40"/>
      <c r="I2" s="39"/>
      <c r="J2" s="40"/>
      <c r="K2" s="52"/>
      <c r="M2" s="51"/>
      <c r="N2" s="39"/>
      <c r="O2" s="39"/>
      <c r="P2" s="40"/>
      <c r="Q2" s="39"/>
      <c r="R2" s="40"/>
      <c r="S2" s="39"/>
      <c r="T2" s="40"/>
      <c r="U2" s="39"/>
      <c r="V2" s="40"/>
      <c r="W2" s="39"/>
      <c r="X2" s="52"/>
    </row>
    <row r="3" spans="1:24" ht="44.25" customHeight="1" x14ac:dyDescent="0.2">
      <c r="B3" s="53"/>
      <c r="C3" s="106" t="s">
        <v>66</v>
      </c>
      <c r="D3" s="106"/>
      <c r="E3" s="106"/>
      <c r="F3" s="106"/>
      <c r="G3" s="106"/>
      <c r="H3" s="106"/>
      <c r="I3" s="106"/>
      <c r="J3" s="106"/>
      <c r="K3" s="54"/>
      <c r="M3" s="53"/>
      <c r="N3" s="106" t="s">
        <v>47</v>
      </c>
      <c r="O3" s="106"/>
      <c r="P3" s="106"/>
      <c r="Q3" s="106"/>
      <c r="R3" s="106"/>
      <c r="S3" s="106"/>
      <c r="T3" s="106"/>
      <c r="U3" s="106"/>
      <c r="V3" s="106"/>
      <c r="W3" s="106"/>
      <c r="X3" s="54"/>
    </row>
    <row r="4" spans="1:24" ht="12.75" x14ac:dyDescent="0.2">
      <c r="B4" s="53"/>
      <c r="C4" s="70"/>
      <c r="D4" s="70"/>
      <c r="E4" s="12"/>
      <c r="F4" s="70"/>
      <c r="G4" s="12"/>
      <c r="H4" s="12"/>
      <c r="I4" s="70"/>
      <c r="J4" s="12"/>
      <c r="K4" s="54"/>
      <c r="M4" s="53"/>
      <c r="N4" s="70"/>
      <c r="O4" s="70"/>
      <c r="P4" s="12"/>
      <c r="Q4" s="70"/>
      <c r="R4" s="12"/>
      <c r="S4" s="70"/>
      <c r="T4" s="12"/>
      <c r="U4" s="70"/>
      <c r="V4" s="12"/>
      <c r="W4" s="70"/>
      <c r="X4" s="54"/>
    </row>
    <row r="5" spans="1:24" ht="23.25" customHeight="1" x14ac:dyDescent="0.2">
      <c r="B5" s="53"/>
      <c r="C5" s="107" t="s">
        <v>0</v>
      </c>
      <c r="D5" s="107"/>
      <c r="E5" s="107"/>
      <c r="F5" s="107"/>
      <c r="G5" s="107"/>
      <c r="H5" s="107"/>
      <c r="I5" s="107"/>
      <c r="J5" s="107"/>
      <c r="K5" s="54"/>
      <c r="M5" s="53"/>
      <c r="N5" s="107" t="s">
        <v>0</v>
      </c>
      <c r="O5" s="107"/>
      <c r="P5" s="107"/>
      <c r="Q5" s="107"/>
      <c r="R5" s="107"/>
      <c r="S5" s="107"/>
      <c r="T5" s="107"/>
      <c r="U5" s="107"/>
      <c r="V5" s="107"/>
      <c r="W5" s="107"/>
      <c r="X5" s="54"/>
    </row>
    <row r="6" spans="1:24" ht="18.75" customHeight="1" x14ac:dyDescent="0.2">
      <c r="B6" s="53"/>
      <c r="C6" s="13" t="s">
        <v>9</v>
      </c>
      <c r="D6" s="110"/>
      <c r="E6" s="110"/>
      <c r="F6" s="110"/>
      <c r="G6" s="110"/>
      <c r="H6" s="110"/>
      <c r="I6" s="110"/>
      <c r="J6" s="110"/>
      <c r="K6" s="54"/>
      <c r="M6" s="53"/>
      <c r="N6" s="13" t="s">
        <v>9</v>
      </c>
      <c r="O6" s="108" t="str">
        <f t="shared" ref="O6:O12" si="0">IF(D6="","",D6)</f>
        <v/>
      </c>
      <c r="P6" s="108"/>
      <c r="Q6" s="108"/>
      <c r="R6" s="108"/>
      <c r="S6" s="108"/>
      <c r="T6" s="108"/>
      <c r="U6" s="108"/>
      <c r="V6" s="108"/>
      <c r="W6" s="108"/>
      <c r="X6" s="54"/>
    </row>
    <row r="7" spans="1:24" ht="18.75" customHeight="1" x14ac:dyDescent="0.2">
      <c r="B7" s="53"/>
      <c r="C7" s="13" t="s">
        <v>10</v>
      </c>
      <c r="D7" s="110"/>
      <c r="E7" s="110"/>
      <c r="F7" s="110"/>
      <c r="G7" s="110"/>
      <c r="H7" s="110"/>
      <c r="I7" s="110"/>
      <c r="J7" s="110"/>
      <c r="K7" s="54"/>
      <c r="M7" s="53"/>
      <c r="N7" s="13" t="s">
        <v>10</v>
      </c>
      <c r="O7" s="108" t="str">
        <f t="shared" si="0"/>
        <v/>
      </c>
      <c r="P7" s="108"/>
      <c r="Q7" s="108"/>
      <c r="R7" s="108"/>
      <c r="S7" s="108"/>
      <c r="T7" s="108"/>
      <c r="U7" s="108"/>
      <c r="V7" s="108"/>
      <c r="W7" s="108"/>
      <c r="X7" s="54"/>
    </row>
    <row r="8" spans="1:24" ht="18.75" customHeight="1" x14ac:dyDescent="0.2">
      <c r="B8" s="53"/>
      <c r="C8" s="13" t="s">
        <v>11</v>
      </c>
      <c r="D8" s="111"/>
      <c r="E8" s="112"/>
      <c r="F8" s="112"/>
      <c r="G8" s="112"/>
      <c r="H8" s="112"/>
      <c r="I8" s="112"/>
      <c r="J8" s="113"/>
      <c r="K8" s="54"/>
      <c r="M8" s="53"/>
      <c r="N8" s="13" t="s">
        <v>11</v>
      </c>
      <c r="O8" s="108" t="str">
        <f t="shared" si="0"/>
        <v/>
      </c>
      <c r="P8" s="108"/>
      <c r="Q8" s="108"/>
      <c r="R8" s="108"/>
      <c r="S8" s="108"/>
      <c r="T8" s="108"/>
      <c r="U8" s="108"/>
      <c r="V8" s="108"/>
      <c r="W8" s="108"/>
      <c r="X8" s="54"/>
    </row>
    <row r="9" spans="1:24" ht="18.75" customHeight="1" x14ac:dyDescent="0.2">
      <c r="B9" s="53"/>
      <c r="C9" s="13" t="s">
        <v>12</v>
      </c>
      <c r="D9" s="93" t="s">
        <v>14</v>
      </c>
      <c r="E9" s="94"/>
      <c r="F9" s="94"/>
      <c r="G9" s="94"/>
      <c r="H9" s="94"/>
      <c r="I9" s="94"/>
      <c r="J9" s="95"/>
      <c r="K9" s="54"/>
      <c r="M9" s="53"/>
      <c r="N9" s="13" t="s">
        <v>12</v>
      </c>
      <c r="O9" s="108" t="str">
        <f t="shared" si="0"/>
        <v>I2: Vorbereitende Maßnahmen zur Arbeitsmarktintegration</v>
      </c>
      <c r="P9" s="108"/>
      <c r="Q9" s="108"/>
      <c r="R9" s="108"/>
      <c r="S9" s="108"/>
      <c r="T9" s="108"/>
      <c r="U9" s="108"/>
      <c r="V9" s="108"/>
      <c r="W9" s="108"/>
      <c r="X9" s="54"/>
    </row>
    <row r="10" spans="1:24" ht="18.75" customHeight="1" x14ac:dyDescent="0.2">
      <c r="B10" s="53"/>
      <c r="C10" s="13" t="s">
        <v>1</v>
      </c>
      <c r="D10" s="96"/>
      <c r="E10" s="97"/>
      <c r="F10" s="97"/>
      <c r="G10" s="97"/>
      <c r="H10" s="97"/>
      <c r="I10" s="97"/>
      <c r="J10" s="98"/>
      <c r="K10" s="54"/>
      <c r="M10" s="53"/>
      <c r="N10" s="13" t="s">
        <v>1</v>
      </c>
      <c r="O10" s="109" t="str">
        <f t="shared" si="0"/>
        <v/>
      </c>
      <c r="P10" s="109"/>
      <c r="Q10" s="109"/>
      <c r="R10" s="109"/>
      <c r="S10" s="109"/>
      <c r="T10" s="109"/>
      <c r="U10" s="109"/>
      <c r="V10" s="109"/>
      <c r="W10" s="109"/>
      <c r="X10" s="54"/>
    </row>
    <row r="11" spans="1:24" ht="18.75" customHeight="1" x14ac:dyDescent="0.2">
      <c r="B11" s="53"/>
      <c r="C11" s="13" t="s">
        <v>2</v>
      </c>
      <c r="D11" s="96"/>
      <c r="E11" s="97"/>
      <c r="F11" s="97"/>
      <c r="G11" s="97"/>
      <c r="H11" s="97"/>
      <c r="I11" s="97"/>
      <c r="J11" s="98"/>
      <c r="K11" s="54"/>
      <c r="M11" s="53"/>
      <c r="N11" s="13" t="s">
        <v>2</v>
      </c>
      <c r="O11" s="109" t="str">
        <f t="shared" si="0"/>
        <v/>
      </c>
      <c r="P11" s="109"/>
      <c r="Q11" s="109"/>
      <c r="R11" s="109"/>
      <c r="S11" s="109"/>
      <c r="T11" s="109"/>
      <c r="U11" s="109"/>
      <c r="V11" s="109"/>
      <c r="W11" s="109"/>
      <c r="X11" s="54"/>
    </row>
    <row r="12" spans="1:24" ht="18.75" customHeight="1" x14ac:dyDescent="0.2">
      <c r="B12" s="53"/>
      <c r="C12" s="13" t="s">
        <v>3</v>
      </c>
      <c r="D12" s="99" t="str">
        <f>IF(IF(OR(D10="",D11=""),"",(D11-D10)/30)="","befüllt sich automatisch",IF(OR(D10="",D11=""),"",(D11-D10)/30))</f>
        <v>befüllt sich automatisch</v>
      </c>
      <c r="E12" s="100"/>
      <c r="F12" s="100"/>
      <c r="G12" s="100"/>
      <c r="H12" s="100"/>
      <c r="I12" s="100"/>
      <c r="J12" s="101"/>
      <c r="K12" s="54"/>
      <c r="M12" s="53"/>
      <c r="N12" s="13" t="s">
        <v>3</v>
      </c>
      <c r="O12" s="99" t="str">
        <f t="shared" si="0"/>
        <v>befüllt sich automatisch</v>
      </c>
      <c r="P12" s="100"/>
      <c r="Q12" s="100"/>
      <c r="R12" s="100"/>
      <c r="S12" s="100"/>
      <c r="T12" s="100"/>
      <c r="U12" s="100"/>
      <c r="V12" s="100"/>
      <c r="W12" s="101"/>
      <c r="X12" s="54"/>
    </row>
    <row r="13" spans="1:24" ht="12.75" x14ac:dyDescent="0.2">
      <c r="B13" s="53"/>
      <c r="C13" s="70"/>
      <c r="D13" s="70"/>
      <c r="E13" s="12"/>
      <c r="F13" s="70"/>
      <c r="G13" s="12"/>
      <c r="H13" s="12"/>
      <c r="I13" s="70"/>
      <c r="J13" s="12"/>
      <c r="K13" s="54"/>
      <c r="M13" s="53"/>
      <c r="N13" s="70"/>
      <c r="O13" s="70"/>
      <c r="P13" s="12"/>
      <c r="Q13" s="70"/>
      <c r="R13" s="12"/>
      <c r="S13" s="70"/>
      <c r="T13" s="12"/>
      <c r="U13" s="70"/>
      <c r="V13" s="12"/>
      <c r="W13" s="70"/>
      <c r="X13" s="54"/>
    </row>
    <row r="14" spans="1:24" ht="12.75" x14ac:dyDescent="0.2">
      <c r="B14" s="53"/>
      <c r="C14" s="70"/>
      <c r="D14" s="70"/>
      <c r="E14" s="12"/>
      <c r="F14" s="70" t="s">
        <v>19</v>
      </c>
      <c r="G14" s="14">
        <f>'Indikatorenbericht 15.10.2022'!D17</f>
        <v>0</v>
      </c>
      <c r="H14" s="12"/>
      <c r="I14" s="70" t="s">
        <v>19</v>
      </c>
      <c r="J14" s="15">
        <f>'Indikatorenbericht 31.08.2023'!D17</f>
        <v>0</v>
      </c>
      <c r="K14" s="54"/>
      <c r="M14" s="53"/>
      <c r="N14" s="70"/>
      <c r="O14" s="70"/>
      <c r="P14" s="12"/>
      <c r="Q14" s="70"/>
      <c r="R14" s="12"/>
      <c r="S14" s="70"/>
      <c r="T14" s="12"/>
      <c r="U14" s="70"/>
      <c r="V14" s="12"/>
      <c r="W14" s="70"/>
      <c r="X14" s="54"/>
    </row>
    <row r="15" spans="1:24" ht="33.75" customHeight="1" x14ac:dyDescent="0.2">
      <c r="B15" s="53"/>
      <c r="C15" s="16" t="s">
        <v>15</v>
      </c>
      <c r="D15" s="17" t="s">
        <v>6</v>
      </c>
      <c r="E15" s="18"/>
      <c r="F15" s="75" t="s">
        <v>42</v>
      </c>
      <c r="G15" s="19" t="s">
        <v>7</v>
      </c>
      <c r="H15" s="20"/>
      <c r="I15" s="21" t="s">
        <v>43</v>
      </c>
      <c r="J15" s="19" t="s">
        <v>7</v>
      </c>
      <c r="K15" s="54"/>
      <c r="M15" s="53"/>
      <c r="N15" s="16" t="s">
        <v>15</v>
      </c>
      <c r="O15" s="17" t="s">
        <v>6</v>
      </c>
      <c r="P15" s="18"/>
      <c r="Q15" s="19" t="s">
        <v>34</v>
      </c>
      <c r="R15" s="20"/>
      <c r="S15" s="19" t="s">
        <v>35</v>
      </c>
      <c r="T15" s="20"/>
      <c r="U15" s="19" t="s">
        <v>36</v>
      </c>
      <c r="V15" s="20"/>
      <c r="W15" s="19" t="s">
        <v>8</v>
      </c>
      <c r="X15" s="54"/>
    </row>
    <row r="16" spans="1:24" ht="25.5" x14ac:dyDescent="0.2">
      <c r="A16" s="56"/>
      <c r="B16" s="53"/>
      <c r="C16" s="67" t="s">
        <v>54</v>
      </c>
      <c r="D16" s="22">
        <v>0</v>
      </c>
      <c r="E16" s="23"/>
      <c r="F16" s="68">
        <f>'Indikatorenbericht 15.10.2022'!F20</f>
        <v>0</v>
      </c>
      <c r="G16" s="24">
        <f>IF(D16=0,0,F16/D16)</f>
        <v>0</v>
      </c>
      <c r="H16" s="25"/>
      <c r="I16" s="68">
        <f>'Indikatorenbericht 31.08.2023'!F20</f>
        <v>0</v>
      </c>
      <c r="J16" s="24">
        <f>IF(D16=0,0,I16/D16)</f>
        <v>0</v>
      </c>
      <c r="K16" s="54"/>
      <c r="M16" s="53"/>
      <c r="N16" s="79" t="str">
        <f t="shared" ref="N16:N31" si="1">IF(C16="","",C16)</f>
        <v>Anzahl der Projektteilnehmenden gesamt</v>
      </c>
      <c r="O16" s="27">
        <f t="shared" ref="O16:O30" si="2">IF(D16="","",D16)</f>
        <v>0</v>
      </c>
      <c r="P16" s="23"/>
      <c r="Q16" s="27" t="e">
        <f>#REF!</f>
        <v>#REF!</v>
      </c>
      <c r="R16" s="25"/>
      <c r="S16" s="27" t="e">
        <f>#REF!-Q16</f>
        <v>#REF!</v>
      </c>
      <c r="T16" s="25"/>
      <c r="U16" s="27" t="e">
        <f>I16-(S16+Q16)</f>
        <v>#REF!</v>
      </c>
      <c r="V16" s="25"/>
      <c r="W16" s="27" t="e">
        <f>SUM(U16,S16,Q16)</f>
        <v>#REF!</v>
      </c>
      <c r="X16" s="54"/>
    </row>
    <row r="17" spans="1:24" ht="25.5" x14ac:dyDescent="0.2">
      <c r="A17" s="56"/>
      <c r="B17" s="53"/>
      <c r="C17" s="26" t="s">
        <v>29</v>
      </c>
      <c r="D17" s="27"/>
      <c r="E17" s="23"/>
      <c r="F17" s="68"/>
      <c r="G17" s="24"/>
      <c r="H17" s="25"/>
      <c r="I17" s="68"/>
      <c r="J17" s="24"/>
      <c r="K17" s="54"/>
      <c r="M17" s="53"/>
      <c r="N17" s="79" t="str">
        <f t="shared" si="1"/>
        <v>Bereich Fachsprachkurse und Qualifizierungsmaßnahmen</v>
      </c>
      <c r="O17" s="27" t="str">
        <f t="shared" si="2"/>
        <v/>
      </c>
      <c r="P17" s="23"/>
      <c r="Q17" s="27"/>
      <c r="R17" s="25"/>
      <c r="S17" s="27"/>
      <c r="T17" s="25"/>
      <c r="U17" s="27"/>
      <c r="V17" s="25"/>
      <c r="W17" s="27"/>
      <c r="X17" s="54"/>
    </row>
    <row r="18" spans="1:24" ht="12.75" x14ac:dyDescent="0.2">
      <c r="A18" s="56"/>
      <c r="B18" s="53"/>
      <c r="C18" s="79" t="s">
        <v>30</v>
      </c>
      <c r="D18" s="22">
        <v>0</v>
      </c>
      <c r="E18" s="23"/>
      <c r="F18" s="68">
        <f>'Indikatorenbericht 15.10.2022'!F22</f>
        <v>0</v>
      </c>
      <c r="G18" s="24">
        <f t="shared" ref="G18:G30" si="3">IF(D18=0,0,F18/D18)</f>
        <v>0</v>
      </c>
      <c r="H18" s="25"/>
      <c r="I18" s="68">
        <f>'Indikatorenbericht 31.08.2023'!F22</f>
        <v>0</v>
      </c>
      <c r="J18" s="24">
        <f t="shared" ref="J18:J27" si="4">IF(D18=0,0,I18/D18)</f>
        <v>0</v>
      </c>
      <c r="K18" s="54"/>
      <c r="M18" s="53"/>
      <c r="N18" s="79" t="str">
        <f t="shared" si="1"/>
        <v>Anzahl der Fachsprachkurse</v>
      </c>
      <c r="O18" s="27">
        <f t="shared" si="2"/>
        <v>0</v>
      </c>
      <c r="P18" s="23"/>
      <c r="Q18" s="27" t="e">
        <f>#REF!</f>
        <v>#REF!</v>
      </c>
      <c r="R18" s="25"/>
      <c r="S18" s="27" t="e">
        <f>#REF!-Q18</f>
        <v>#REF!</v>
      </c>
      <c r="T18" s="25"/>
      <c r="U18" s="27" t="e">
        <f t="shared" ref="U18:U30" si="5">I18-(S18+Q18)</f>
        <v>#REF!</v>
      </c>
      <c r="V18" s="25"/>
      <c r="W18" s="27" t="e">
        <f t="shared" ref="W18:W30" si="6">SUM(U18,S18,Q18)</f>
        <v>#REF!</v>
      </c>
      <c r="X18" s="54"/>
    </row>
    <row r="19" spans="1:24" ht="25.5" x14ac:dyDescent="0.2">
      <c r="A19" s="56"/>
      <c r="B19" s="53"/>
      <c r="C19" s="28" t="s">
        <v>31</v>
      </c>
      <c r="D19" s="22">
        <v>0</v>
      </c>
      <c r="E19" s="23"/>
      <c r="F19" s="68">
        <f>'Indikatorenbericht 15.10.2022'!F23</f>
        <v>0</v>
      </c>
      <c r="G19" s="24">
        <f t="shared" si="3"/>
        <v>0</v>
      </c>
      <c r="H19" s="25"/>
      <c r="I19" s="68">
        <f>'Indikatorenbericht 31.08.2023'!F23</f>
        <v>0</v>
      </c>
      <c r="J19" s="24">
        <f t="shared" si="4"/>
        <v>0</v>
      </c>
      <c r="K19" s="54"/>
      <c r="M19" s="53"/>
      <c r="N19" s="79" t="str">
        <f t="shared" si="1"/>
        <v>Anzahl der Unterrichtseinheiten gesamt</v>
      </c>
      <c r="O19" s="27">
        <f t="shared" si="2"/>
        <v>0</v>
      </c>
      <c r="P19" s="23"/>
      <c r="Q19" s="27" t="e">
        <f>#REF!</f>
        <v>#REF!</v>
      </c>
      <c r="R19" s="25"/>
      <c r="S19" s="27" t="e">
        <f>#REF!-Q19</f>
        <v>#REF!</v>
      </c>
      <c r="T19" s="25"/>
      <c r="U19" s="27" t="e">
        <f t="shared" si="5"/>
        <v>#REF!</v>
      </c>
      <c r="V19" s="25"/>
      <c r="W19" s="27" t="e">
        <f t="shared" si="6"/>
        <v>#REF!</v>
      </c>
      <c r="X19" s="54"/>
    </row>
    <row r="20" spans="1:24" ht="12.75" x14ac:dyDescent="0.2">
      <c r="A20" s="56"/>
      <c r="B20" s="53"/>
      <c r="C20" s="28" t="s">
        <v>25</v>
      </c>
      <c r="D20" s="22">
        <v>0</v>
      </c>
      <c r="E20" s="23"/>
      <c r="F20" s="68">
        <f>'Indikatorenbericht 15.10.2022'!F24</f>
        <v>0</v>
      </c>
      <c r="G20" s="24">
        <f t="shared" si="3"/>
        <v>0</v>
      </c>
      <c r="H20" s="25"/>
      <c r="I20" s="68">
        <f>'Indikatorenbericht 31.08.2023'!F24</f>
        <v>0</v>
      </c>
      <c r="J20" s="24">
        <f t="shared" si="4"/>
        <v>0</v>
      </c>
      <c r="K20" s="54"/>
      <c r="M20" s="53"/>
      <c r="N20" s="79" t="str">
        <f t="shared" si="1"/>
        <v>Anzahl der Kursplätze gesamt</v>
      </c>
      <c r="O20" s="27">
        <f t="shared" si="2"/>
        <v>0</v>
      </c>
      <c r="P20" s="23"/>
      <c r="Q20" s="27" t="e">
        <f>#REF!</f>
        <v>#REF!</v>
      </c>
      <c r="R20" s="25"/>
      <c r="S20" s="27" t="e">
        <f>#REF!-Q20</f>
        <v>#REF!</v>
      </c>
      <c r="T20" s="25"/>
      <c r="U20" s="27" t="e">
        <f t="shared" si="5"/>
        <v>#REF!</v>
      </c>
      <c r="V20" s="25"/>
      <c r="W20" s="27" t="e">
        <f t="shared" si="6"/>
        <v>#REF!</v>
      </c>
      <c r="X20" s="54"/>
    </row>
    <row r="21" spans="1:24" ht="12.75" x14ac:dyDescent="0.2">
      <c r="A21" s="56"/>
      <c r="B21" s="53"/>
      <c r="C21" s="28" t="s">
        <v>45</v>
      </c>
      <c r="D21" s="22">
        <v>0</v>
      </c>
      <c r="E21" s="23"/>
      <c r="F21" s="68">
        <f>'Indikatorenbericht 15.10.2022'!F25</f>
        <v>0</v>
      </c>
      <c r="G21" s="24">
        <f t="shared" si="3"/>
        <v>0</v>
      </c>
      <c r="H21" s="25"/>
      <c r="I21" s="68">
        <f>'Indikatorenbericht 31.08.2023'!F25</f>
        <v>0</v>
      </c>
      <c r="J21" s="24">
        <f t="shared" si="4"/>
        <v>0</v>
      </c>
      <c r="K21" s="54"/>
      <c r="M21" s="53"/>
      <c r="N21" s="79" t="str">
        <f t="shared" si="1"/>
        <v>Anzahl der Kursteilnehmenden</v>
      </c>
      <c r="O21" s="27">
        <f t="shared" si="2"/>
        <v>0</v>
      </c>
      <c r="P21" s="23"/>
      <c r="Q21" s="27" t="e">
        <f>#REF!</f>
        <v>#REF!</v>
      </c>
      <c r="R21" s="25"/>
      <c r="S21" s="27" t="e">
        <f>#REF!-Q21</f>
        <v>#REF!</v>
      </c>
      <c r="T21" s="25"/>
      <c r="U21" s="27" t="e">
        <f t="shared" si="5"/>
        <v>#REF!</v>
      </c>
      <c r="V21" s="25"/>
      <c r="W21" s="27" t="e">
        <f t="shared" si="6"/>
        <v>#REF!</v>
      </c>
      <c r="X21" s="54"/>
    </row>
    <row r="22" spans="1:24" ht="51" x14ac:dyDescent="0.2">
      <c r="A22" s="56"/>
      <c r="B22" s="53"/>
      <c r="C22" s="28" t="s">
        <v>48</v>
      </c>
      <c r="D22" s="22">
        <v>0</v>
      </c>
      <c r="E22" s="23"/>
      <c r="F22" s="68">
        <f>'Indikatorenbericht 15.10.2022'!F26</f>
        <v>0</v>
      </c>
      <c r="G22" s="24">
        <f t="shared" si="3"/>
        <v>0</v>
      </c>
      <c r="H22" s="25"/>
      <c r="I22" s="68">
        <f>'Indikatorenbericht 31.08.2023'!F26</f>
        <v>0</v>
      </c>
      <c r="J22" s="24">
        <f t="shared" si="4"/>
        <v>0</v>
      </c>
      <c r="K22" s="54"/>
      <c r="M22" s="53"/>
      <c r="N22" s="79" t="str">
        <f t="shared" si="1"/>
        <v>Anzahl der Kursteilnehmenden, die an einer ÖIF-zertifizierten Abschlussprüfung teilgenommen haben</v>
      </c>
      <c r="O22" s="27">
        <f t="shared" si="2"/>
        <v>0</v>
      </c>
      <c r="P22" s="23"/>
      <c r="Q22" s="27" t="e">
        <f>#REF!</f>
        <v>#REF!</v>
      </c>
      <c r="R22" s="25"/>
      <c r="S22" s="27" t="e">
        <f>#REF!-Q22</f>
        <v>#REF!</v>
      </c>
      <c r="T22" s="25"/>
      <c r="U22" s="27" t="e">
        <f t="shared" si="5"/>
        <v>#REF!</v>
      </c>
      <c r="V22" s="25"/>
      <c r="W22" s="27" t="e">
        <f t="shared" si="6"/>
        <v>#REF!</v>
      </c>
      <c r="X22" s="54"/>
    </row>
    <row r="23" spans="1:24" ht="51" x14ac:dyDescent="0.2">
      <c r="A23" s="56"/>
      <c r="B23" s="53"/>
      <c r="C23" s="28" t="s">
        <v>49</v>
      </c>
      <c r="D23" s="22">
        <v>0</v>
      </c>
      <c r="E23" s="23"/>
      <c r="F23" s="68">
        <f>'Indikatorenbericht 15.10.2022'!F27</f>
        <v>0</v>
      </c>
      <c r="G23" s="24">
        <f t="shared" si="3"/>
        <v>0</v>
      </c>
      <c r="H23" s="25"/>
      <c r="I23" s="68">
        <f>'Indikatorenbericht 31.08.2023'!F27</f>
        <v>0</v>
      </c>
      <c r="J23" s="24">
        <f t="shared" si="4"/>
        <v>0</v>
      </c>
      <c r="K23" s="54"/>
      <c r="M23" s="53"/>
      <c r="N23" s="79" t="str">
        <f t="shared" si="1"/>
        <v>Anzahl der Kursteilnehmenden, die die ÖIF-zertifizierte Abschlussprüfung positiv absolviert haben</v>
      </c>
      <c r="O23" s="27">
        <f t="shared" si="2"/>
        <v>0</v>
      </c>
      <c r="P23" s="23"/>
      <c r="Q23" s="27" t="e">
        <f>#REF!</f>
        <v>#REF!</v>
      </c>
      <c r="R23" s="25"/>
      <c r="S23" s="27" t="e">
        <f>#REF!-Q23</f>
        <v>#REF!</v>
      </c>
      <c r="T23" s="25"/>
      <c r="U23" s="27" t="e">
        <f t="shared" si="5"/>
        <v>#REF!</v>
      </c>
      <c r="V23" s="25"/>
      <c r="W23" s="27" t="e">
        <f t="shared" si="6"/>
        <v>#REF!</v>
      </c>
      <c r="X23" s="54"/>
    </row>
    <row r="24" spans="1:24" ht="51" x14ac:dyDescent="0.2">
      <c r="A24" s="56"/>
      <c r="B24" s="53"/>
      <c r="C24" s="28" t="s">
        <v>50</v>
      </c>
      <c r="D24" s="22">
        <v>0</v>
      </c>
      <c r="E24" s="23"/>
      <c r="F24" s="68">
        <f>'Indikatorenbericht 15.10.2022'!F28</f>
        <v>0</v>
      </c>
      <c r="G24" s="24">
        <f t="shared" si="3"/>
        <v>0</v>
      </c>
      <c r="H24" s="25"/>
      <c r="I24" s="68">
        <f>'Indikatorenbericht 31.08.2023'!F28</f>
        <v>0</v>
      </c>
      <c r="J24" s="24">
        <f t="shared" si="4"/>
        <v>0</v>
      </c>
      <c r="K24" s="54"/>
      <c r="M24" s="53"/>
      <c r="N24" s="79" t="str">
        <f t="shared" si="1"/>
        <v>Anteil der Kursteilnehmenden, die die ÖIF-zertifizierte Abschlussprüfung positiv absolviert haben in %</v>
      </c>
      <c r="O24" s="27">
        <f t="shared" si="2"/>
        <v>0</v>
      </c>
      <c r="P24" s="23"/>
      <c r="Q24" s="27" t="e">
        <f>#REF!</f>
        <v>#REF!</v>
      </c>
      <c r="R24" s="25"/>
      <c r="S24" s="27" t="e">
        <f>#REF!-Q24</f>
        <v>#REF!</v>
      </c>
      <c r="T24" s="25"/>
      <c r="U24" s="27" t="e">
        <f t="shared" si="5"/>
        <v>#REF!</v>
      </c>
      <c r="V24" s="25"/>
      <c r="W24" s="27" t="e">
        <f t="shared" si="6"/>
        <v>#REF!</v>
      </c>
      <c r="X24" s="54"/>
    </row>
    <row r="25" spans="1:24" ht="51" x14ac:dyDescent="0.2">
      <c r="A25" s="56"/>
      <c r="B25" s="53"/>
      <c r="C25" s="28" t="s">
        <v>51</v>
      </c>
      <c r="D25" s="22">
        <v>0</v>
      </c>
      <c r="E25" s="23"/>
      <c r="F25" s="68">
        <f>'Indikatorenbericht 15.10.2022'!F29</f>
        <v>0</v>
      </c>
      <c r="G25" s="24">
        <f t="shared" si="3"/>
        <v>0</v>
      </c>
      <c r="H25" s="25"/>
      <c r="I25" s="68">
        <f>'Indikatorenbericht 31.08.2023'!F29</f>
        <v>0</v>
      </c>
      <c r="J25" s="24">
        <f t="shared" si="4"/>
        <v>0</v>
      </c>
      <c r="K25" s="54"/>
      <c r="M25" s="53"/>
      <c r="N25" s="79" t="str">
        <f t="shared" si="1"/>
        <v>Anzahl der Kursteilnehmenden, die an einer internen Abschlussprüfung teilgenommen haben</v>
      </c>
      <c r="O25" s="27">
        <f t="shared" si="2"/>
        <v>0</v>
      </c>
      <c r="P25" s="23"/>
      <c r="Q25" s="27" t="e">
        <f>#REF!</f>
        <v>#REF!</v>
      </c>
      <c r="R25" s="25"/>
      <c r="S25" s="27" t="e">
        <f>#REF!-Q25</f>
        <v>#REF!</v>
      </c>
      <c r="T25" s="25"/>
      <c r="U25" s="27" t="e">
        <f t="shared" si="5"/>
        <v>#REF!</v>
      </c>
      <c r="V25" s="25"/>
      <c r="W25" s="27" t="e">
        <f t="shared" si="6"/>
        <v>#REF!</v>
      </c>
      <c r="X25" s="54"/>
    </row>
    <row r="26" spans="1:24" ht="38.25" x14ac:dyDescent="0.2">
      <c r="A26" s="56"/>
      <c r="B26" s="53"/>
      <c r="C26" s="79" t="s">
        <v>52</v>
      </c>
      <c r="D26" s="22">
        <v>0</v>
      </c>
      <c r="E26" s="23"/>
      <c r="F26" s="68">
        <f>'Indikatorenbericht 15.10.2022'!F30</f>
        <v>0</v>
      </c>
      <c r="G26" s="24">
        <f t="shared" si="3"/>
        <v>0</v>
      </c>
      <c r="H26" s="25"/>
      <c r="I26" s="68">
        <f>'Indikatorenbericht 31.08.2023'!F30</f>
        <v>0</v>
      </c>
      <c r="J26" s="24">
        <f t="shared" si="4"/>
        <v>0</v>
      </c>
      <c r="K26" s="54"/>
      <c r="M26" s="53"/>
      <c r="N26" s="79" t="str">
        <f t="shared" si="1"/>
        <v>Anzahl der Kursteilnehmenden, die die interne Abschlussprüfung positiv absolviert haben</v>
      </c>
      <c r="O26" s="27">
        <f t="shared" si="2"/>
        <v>0</v>
      </c>
      <c r="P26" s="23"/>
      <c r="Q26" s="27" t="e">
        <f>#REF!</f>
        <v>#REF!</v>
      </c>
      <c r="R26" s="25"/>
      <c r="S26" s="27" t="e">
        <f>#REF!-Q26</f>
        <v>#REF!</v>
      </c>
      <c r="T26" s="25"/>
      <c r="U26" s="27" t="e">
        <f t="shared" si="5"/>
        <v>#REF!</v>
      </c>
      <c r="V26" s="25"/>
      <c r="W26" s="27" t="e">
        <f t="shared" si="6"/>
        <v>#REF!</v>
      </c>
      <c r="X26" s="54"/>
    </row>
    <row r="27" spans="1:24" ht="38.25" x14ac:dyDescent="0.2">
      <c r="A27" s="56"/>
      <c r="B27" s="53"/>
      <c r="C27" s="79" t="s">
        <v>53</v>
      </c>
      <c r="D27" s="22">
        <v>0</v>
      </c>
      <c r="E27" s="23"/>
      <c r="F27" s="68">
        <f>'Indikatorenbericht 15.10.2022'!F31</f>
        <v>0</v>
      </c>
      <c r="G27" s="24">
        <f t="shared" si="3"/>
        <v>0</v>
      </c>
      <c r="H27" s="25"/>
      <c r="I27" s="68">
        <f>'Indikatorenbericht 31.08.2023'!F31</f>
        <v>0</v>
      </c>
      <c r="J27" s="24">
        <f t="shared" si="4"/>
        <v>0</v>
      </c>
      <c r="K27" s="54"/>
      <c r="M27" s="53"/>
      <c r="N27" s="79" t="str">
        <f t="shared" si="1"/>
        <v>Anteil der Kursteilnehmenden, die die interne Abschlussprüfung positiv absolviert haben in %</v>
      </c>
      <c r="O27" s="27">
        <f t="shared" si="2"/>
        <v>0</v>
      </c>
      <c r="P27" s="23"/>
      <c r="Q27" s="27" t="e">
        <f>#REF!</f>
        <v>#REF!</v>
      </c>
      <c r="R27" s="25"/>
      <c r="S27" s="27" t="e">
        <f>#REF!-Q27</f>
        <v>#REF!</v>
      </c>
      <c r="T27" s="25"/>
      <c r="U27" s="27" t="e">
        <f t="shared" si="5"/>
        <v>#REF!</v>
      </c>
      <c r="V27" s="25"/>
      <c r="W27" s="27" t="e">
        <f t="shared" si="6"/>
        <v>#REF!</v>
      </c>
      <c r="X27" s="54"/>
    </row>
    <row r="28" spans="1:24" ht="15.75" customHeight="1" x14ac:dyDescent="0.2">
      <c r="A28" s="56"/>
      <c r="B28" s="53"/>
      <c r="C28" s="26" t="s">
        <v>32</v>
      </c>
      <c r="D28" s="27"/>
      <c r="E28" s="23"/>
      <c r="F28" s="68"/>
      <c r="G28" s="24"/>
      <c r="H28" s="25"/>
      <c r="I28" s="68"/>
      <c r="J28" s="24"/>
      <c r="K28" s="54"/>
      <c r="M28" s="53"/>
      <c r="N28" s="79" t="str">
        <f t="shared" si="1"/>
        <v>Bereich Beratung</v>
      </c>
      <c r="O28" s="27" t="str">
        <f t="shared" si="2"/>
        <v/>
      </c>
      <c r="P28" s="23"/>
      <c r="Q28" s="27"/>
      <c r="R28" s="25"/>
      <c r="S28" s="27"/>
      <c r="T28" s="25"/>
      <c r="U28" s="27"/>
      <c r="V28" s="25"/>
      <c r="W28" s="27"/>
      <c r="X28" s="54"/>
    </row>
    <row r="29" spans="1:24" ht="25.5" x14ac:dyDescent="0.2">
      <c r="A29" s="56"/>
      <c r="B29" s="53"/>
      <c r="C29" s="79" t="s">
        <v>33</v>
      </c>
      <c r="D29" s="22">
        <v>0</v>
      </c>
      <c r="E29" s="23"/>
      <c r="F29" s="68">
        <f>'Indikatorenbericht 15.10.2022'!F33</f>
        <v>0</v>
      </c>
      <c r="G29" s="24">
        <f t="shared" si="3"/>
        <v>0</v>
      </c>
      <c r="H29" s="25"/>
      <c r="I29" s="68">
        <f>'Indikatorenbericht 31.08.2023'!F33</f>
        <v>0</v>
      </c>
      <c r="J29" s="24">
        <f>IF(D29=0,0,I29/D29)</f>
        <v>0</v>
      </c>
      <c r="K29" s="54"/>
      <c r="M29" s="53"/>
      <c r="N29" s="79" t="str">
        <f t="shared" si="1"/>
        <v>Anzahl der Beratungsstunden gesamt</v>
      </c>
      <c r="O29" s="27">
        <f t="shared" si="2"/>
        <v>0</v>
      </c>
      <c r="P29" s="23"/>
      <c r="Q29" s="27" t="e">
        <f>#REF!</f>
        <v>#REF!</v>
      </c>
      <c r="R29" s="25"/>
      <c r="S29" s="27" t="e">
        <f>#REF!-Q29</f>
        <v>#REF!</v>
      </c>
      <c r="T29" s="25"/>
      <c r="U29" s="27" t="e">
        <f t="shared" si="5"/>
        <v>#REF!</v>
      </c>
      <c r="V29" s="25"/>
      <c r="W29" s="27" t="e">
        <f t="shared" si="6"/>
        <v>#REF!</v>
      </c>
      <c r="X29" s="54"/>
    </row>
    <row r="30" spans="1:24" ht="25.5" x14ac:dyDescent="0.2">
      <c r="A30" s="56"/>
      <c r="B30" s="53"/>
      <c r="C30" s="79" t="s">
        <v>55</v>
      </c>
      <c r="D30" s="22">
        <v>0</v>
      </c>
      <c r="E30" s="23"/>
      <c r="F30" s="68">
        <f>'Indikatorenbericht 15.10.2022'!F34</f>
        <v>0</v>
      </c>
      <c r="G30" s="24">
        <f t="shared" si="3"/>
        <v>0</v>
      </c>
      <c r="H30" s="25"/>
      <c r="I30" s="68">
        <f>'Indikatorenbericht 31.08.2023'!F34</f>
        <v>0</v>
      </c>
      <c r="J30" s="24">
        <f>IF(D30=0,0,I30/D30)</f>
        <v>0</v>
      </c>
      <c r="K30" s="54"/>
      <c r="M30" s="53"/>
      <c r="N30" s="79" t="str">
        <f t="shared" si="1"/>
        <v>Anzahl der Projektteilnehmenden in der Beratung</v>
      </c>
      <c r="O30" s="27">
        <f t="shared" si="2"/>
        <v>0</v>
      </c>
      <c r="P30" s="23"/>
      <c r="Q30" s="27" t="e">
        <f>#REF!</f>
        <v>#REF!</v>
      </c>
      <c r="R30" s="25"/>
      <c r="S30" s="27" t="e">
        <f>#REF!-Q30</f>
        <v>#REF!</v>
      </c>
      <c r="T30" s="25"/>
      <c r="U30" s="27" t="e">
        <f t="shared" si="5"/>
        <v>#REF!</v>
      </c>
      <c r="V30" s="25"/>
      <c r="W30" s="27" t="e">
        <f t="shared" si="6"/>
        <v>#REF!</v>
      </c>
      <c r="X30" s="54"/>
    </row>
    <row r="31" spans="1:24" ht="75.599999999999994" customHeight="1" x14ac:dyDescent="0.2">
      <c r="A31" s="56"/>
      <c r="B31" s="53"/>
      <c r="C31" s="29" t="s">
        <v>56</v>
      </c>
      <c r="D31" s="22">
        <v>0</v>
      </c>
      <c r="E31" s="23"/>
      <c r="F31" s="68">
        <f>'Indikatorenbericht 15.10.2022'!F35</f>
        <v>0</v>
      </c>
      <c r="G31" s="24">
        <f t="shared" ref="G31" si="7">IF(D31=0,0,F31/D31)</f>
        <v>0</v>
      </c>
      <c r="H31" s="25"/>
      <c r="I31" s="68">
        <f>'Indikatorenbericht 31.08.2023'!F35</f>
        <v>0</v>
      </c>
      <c r="J31" s="24">
        <f>IF(D31=0,0,I31/D31)</f>
        <v>0</v>
      </c>
      <c r="K31" s="54"/>
      <c r="M31" s="53"/>
      <c r="N31" s="29" t="str">
        <f t="shared" si="1"/>
        <v>Anzahl der Projektteilnehmenden, die bei der Anerkennung von im Ausland erworbenen Qualifikationen unterstützt wurden</v>
      </c>
      <c r="O31" s="69"/>
      <c r="P31" s="23"/>
      <c r="Q31" s="27"/>
      <c r="R31" s="23"/>
      <c r="S31" s="27"/>
      <c r="T31" s="23"/>
      <c r="U31" s="27"/>
      <c r="V31" s="23"/>
      <c r="W31" s="27"/>
      <c r="X31" s="54"/>
    </row>
    <row r="32" spans="1:24" ht="18.75" customHeight="1" x14ac:dyDescent="0.2">
      <c r="B32" s="53"/>
      <c r="C32" s="30"/>
      <c r="D32" s="31"/>
      <c r="E32" s="12"/>
      <c r="F32" s="32"/>
      <c r="G32" s="33"/>
      <c r="H32" s="12"/>
      <c r="I32" s="32"/>
      <c r="J32" s="33"/>
      <c r="K32" s="54"/>
      <c r="M32" s="53"/>
      <c r="N32" s="30"/>
      <c r="O32" s="31"/>
      <c r="P32" s="12"/>
      <c r="Q32" s="57"/>
      <c r="R32" s="12"/>
      <c r="S32" s="57"/>
      <c r="T32" s="12"/>
      <c r="U32" s="57"/>
      <c r="V32" s="12"/>
      <c r="W32" s="57"/>
      <c r="X32" s="54"/>
    </row>
    <row r="33" spans="1:24" ht="32.25" customHeight="1" x14ac:dyDescent="0.2">
      <c r="B33" s="53"/>
      <c r="C33" s="104" t="s">
        <v>16</v>
      </c>
      <c r="D33" s="105"/>
      <c r="E33" s="18"/>
      <c r="F33" s="102" t="s">
        <v>37</v>
      </c>
      <c r="G33" s="103"/>
      <c r="H33" s="20"/>
      <c r="I33" s="102" t="s">
        <v>38</v>
      </c>
      <c r="J33" s="103"/>
      <c r="K33" s="54"/>
      <c r="M33" s="53"/>
      <c r="N33" s="104" t="s">
        <v>16</v>
      </c>
      <c r="O33" s="105"/>
      <c r="P33" s="18"/>
      <c r="Q33" s="19" t="s">
        <v>34</v>
      </c>
      <c r="R33" s="20"/>
      <c r="S33" s="19" t="s">
        <v>35</v>
      </c>
      <c r="T33" s="20"/>
      <c r="U33" s="19" t="s">
        <v>36</v>
      </c>
      <c r="V33" s="20"/>
      <c r="W33" s="19" t="s">
        <v>8</v>
      </c>
      <c r="X33" s="54"/>
    </row>
    <row r="34" spans="1:24" ht="39.75" customHeight="1" x14ac:dyDescent="0.2">
      <c r="A34" s="56"/>
      <c r="B34" s="53"/>
      <c r="C34" s="89" t="s">
        <v>57</v>
      </c>
      <c r="D34" s="90"/>
      <c r="E34" s="23"/>
      <c r="F34" s="87">
        <f>'Indikatorenbericht 15.10.2022'!F38</f>
        <v>0</v>
      </c>
      <c r="G34" s="88"/>
      <c r="H34" s="25"/>
      <c r="I34" s="87">
        <f>'Indikatorenbericht 31.08.2023'!F37</f>
        <v>0</v>
      </c>
      <c r="J34" s="88"/>
      <c r="K34" s="54"/>
      <c r="M34" s="53"/>
      <c r="N34" s="91" t="str">
        <f t="shared" ref="N34" si="8">IF(C34="","",C34)</f>
        <v>Anzahl der Projektteilnehmenden in weiterführenden Bildungsmaßnahmen bis zwei Wochen nach Kursende</v>
      </c>
      <c r="O34" s="92" t="str">
        <f t="shared" ref="O34" si="9">IF(D34="","",D34)</f>
        <v/>
      </c>
      <c r="P34" s="23"/>
      <c r="Q34" s="58" t="e">
        <f>#REF!</f>
        <v>#REF!</v>
      </c>
      <c r="R34" s="25"/>
      <c r="S34" s="58" t="e">
        <f>#REF!-Q34</f>
        <v>#REF!</v>
      </c>
      <c r="T34" s="25"/>
      <c r="U34" s="58" t="e">
        <f t="shared" ref="U34:U44" si="10">I34-(S34+Q34)</f>
        <v>#REF!</v>
      </c>
      <c r="V34" s="25"/>
      <c r="W34" s="58" t="e">
        <f t="shared" ref="W34:W44" si="11">SUM(U34,S34,Q34)</f>
        <v>#REF!</v>
      </c>
      <c r="X34" s="54"/>
    </row>
    <row r="35" spans="1:24" ht="27.75" customHeight="1" x14ac:dyDescent="0.2">
      <c r="A35" s="56"/>
      <c r="B35" s="53"/>
      <c r="C35" s="89" t="s">
        <v>58</v>
      </c>
      <c r="D35" s="90"/>
      <c r="E35" s="23"/>
      <c r="F35" s="87">
        <f>'Indikatorenbericht 15.10.2022'!F39</f>
        <v>0</v>
      </c>
      <c r="G35" s="88"/>
      <c r="H35" s="25"/>
      <c r="I35" s="87">
        <f>'Indikatorenbericht 31.08.2023'!F38</f>
        <v>0</v>
      </c>
      <c r="J35" s="88"/>
      <c r="K35" s="54"/>
      <c r="M35" s="53"/>
      <c r="N35" s="91" t="str">
        <f t="shared" ref="N35" si="12">IF(C35="","",C35)</f>
        <v>Anzahl der Projektteilnehmenden mit Praktikumsplatz bis zwei Wochen nach Kursende</v>
      </c>
      <c r="O35" s="92" t="str">
        <f t="shared" ref="O35" si="13">IF(D35="","",D35)</f>
        <v/>
      </c>
      <c r="P35" s="23"/>
      <c r="Q35" s="58" t="e">
        <f>#REF!</f>
        <v>#REF!</v>
      </c>
      <c r="R35" s="25"/>
      <c r="S35" s="58" t="e">
        <f>#REF!-Q35</f>
        <v>#REF!</v>
      </c>
      <c r="T35" s="25"/>
      <c r="U35" s="58" t="e">
        <f t="shared" si="10"/>
        <v>#REF!</v>
      </c>
      <c r="V35" s="25"/>
      <c r="W35" s="58" t="e">
        <f t="shared" si="11"/>
        <v>#REF!</v>
      </c>
      <c r="X35" s="54"/>
    </row>
    <row r="36" spans="1:24" ht="39.75" customHeight="1" x14ac:dyDescent="0.2">
      <c r="A36" s="56"/>
      <c r="B36" s="53"/>
      <c r="C36" s="89" t="s">
        <v>59</v>
      </c>
      <c r="D36" s="90"/>
      <c r="E36" s="23"/>
      <c r="F36" s="87">
        <f>'Indikatorenbericht 15.10.2022'!F40</f>
        <v>0</v>
      </c>
      <c r="G36" s="88"/>
      <c r="H36" s="25"/>
      <c r="I36" s="87">
        <f>'Indikatorenbericht 31.08.2023'!F40</f>
        <v>0</v>
      </c>
      <c r="J36" s="88"/>
      <c r="K36" s="54"/>
      <c r="M36" s="53"/>
      <c r="N36" s="91" t="str">
        <f t="shared" ref="N36" si="14">IF(C36="","",C36)</f>
        <v>Anzahl der Projektteilnehmenden mit erfolgreicher Arbeitsmarktintegration bis zwei Wochen nach Kursende</v>
      </c>
      <c r="O36" s="92" t="str">
        <f t="shared" ref="O36" si="15">IF(D36="","",D36)</f>
        <v/>
      </c>
      <c r="P36" s="23"/>
      <c r="Q36" s="58" t="e">
        <f>#REF!</f>
        <v>#REF!</v>
      </c>
      <c r="R36" s="25"/>
      <c r="S36" s="58" t="e">
        <f>#REF!-Q36</f>
        <v>#REF!</v>
      </c>
      <c r="T36" s="25"/>
      <c r="U36" s="58" t="e">
        <f t="shared" si="10"/>
        <v>#REF!</v>
      </c>
      <c r="V36" s="25"/>
      <c r="W36" s="58" t="e">
        <f t="shared" si="11"/>
        <v>#REF!</v>
      </c>
      <c r="X36" s="54"/>
    </row>
    <row r="37" spans="1:24" ht="39.75" customHeight="1" x14ac:dyDescent="0.2">
      <c r="A37" s="56"/>
      <c r="B37" s="53"/>
      <c r="C37" s="89" t="s">
        <v>60</v>
      </c>
      <c r="D37" s="90"/>
      <c r="E37" s="23"/>
      <c r="F37" s="68"/>
      <c r="G37" s="69">
        <v>0</v>
      </c>
      <c r="H37" s="25"/>
      <c r="I37" s="87">
        <v>0</v>
      </c>
      <c r="J37" s="88"/>
      <c r="K37" s="54"/>
      <c r="M37" s="53"/>
      <c r="N37" s="71"/>
      <c r="O37" s="72"/>
      <c r="P37" s="23"/>
      <c r="Q37" s="58"/>
      <c r="R37" s="25"/>
      <c r="S37" s="58"/>
      <c r="T37" s="25"/>
      <c r="U37" s="58"/>
      <c r="V37" s="25"/>
      <c r="W37" s="58"/>
      <c r="X37" s="54"/>
    </row>
    <row r="38" spans="1:24" ht="18.75" customHeight="1" x14ac:dyDescent="0.2">
      <c r="A38" s="56"/>
      <c r="B38" s="53"/>
      <c r="C38" s="91" t="s">
        <v>20</v>
      </c>
      <c r="D38" s="92"/>
      <c r="E38" s="23"/>
      <c r="F38" s="87">
        <f>'Indikatorenbericht 15.10.2022'!F42</f>
        <v>0</v>
      </c>
      <c r="G38" s="88"/>
      <c r="H38" s="25"/>
      <c r="I38" s="87">
        <f>'Indikatorenbericht 31.08.2023'!F41</f>
        <v>0</v>
      </c>
      <c r="J38" s="88"/>
      <c r="K38" s="54"/>
      <c r="M38" s="53"/>
      <c r="N38" s="91" t="str">
        <f t="shared" ref="N38" si="16">IF(C38="","",C38)</f>
        <v>Anzahl der Personen mit Anwesenheit über 75%</v>
      </c>
      <c r="O38" s="92" t="str">
        <f t="shared" ref="O38" si="17">IF(D38="","",D38)</f>
        <v/>
      </c>
      <c r="P38" s="23"/>
      <c r="Q38" s="58" t="e">
        <f>#REF!</f>
        <v>#REF!</v>
      </c>
      <c r="R38" s="25"/>
      <c r="S38" s="58" t="e">
        <f>#REF!-Q38</f>
        <v>#REF!</v>
      </c>
      <c r="T38" s="25"/>
      <c r="U38" s="58" t="e">
        <f t="shared" si="10"/>
        <v>#REF!</v>
      </c>
      <c r="V38" s="25"/>
      <c r="W38" s="58" t="e">
        <f t="shared" si="11"/>
        <v>#REF!</v>
      </c>
      <c r="X38" s="54"/>
    </row>
    <row r="39" spans="1:24" ht="27" customHeight="1" x14ac:dyDescent="0.2">
      <c r="A39" s="56"/>
      <c r="B39" s="53"/>
      <c r="C39" s="89" t="s">
        <v>61</v>
      </c>
      <c r="D39" s="90"/>
      <c r="E39" s="23"/>
      <c r="F39" s="87"/>
      <c r="G39" s="88"/>
      <c r="H39" s="25"/>
      <c r="I39" s="87"/>
      <c r="J39" s="88"/>
      <c r="K39" s="54"/>
      <c r="M39" s="53"/>
      <c r="N39" s="91" t="str">
        <f t="shared" ref="N39" si="18">IF(C39="","",C39)</f>
        <v>Projektteilnehmende nach Alter</v>
      </c>
      <c r="O39" s="92" t="str">
        <f t="shared" ref="O39" si="19">IF(D39="","",D39)</f>
        <v/>
      </c>
      <c r="P39" s="23"/>
      <c r="Q39" s="58"/>
      <c r="R39" s="25"/>
      <c r="S39" s="58"/>
      <c r="T39" s="25"/>
      <c r="U39" s="58"/>
      <c r="V39" s="25"/>
      <c r="W39" s="58"/>
      <c r="X39" s="54"/>
    </row>
    <row r="40" spans="1:24" ht="18.75" customHeight="1" x14ac:dyDescent="0.2">
      <c r="A40" s="56"/>
      <c r="B40" s="53"/>
      <c r="C40" s="85" t="s">
        <v>21</v>
      </c>
      <c r="D40" s="86"/>
      <c r="E40" s="23"/>
      <c r="F40" s="87">
        <f>'Indikatorenbericht 15.10.2022'!F44</f>
        <v>0</v>
      </c>
      <c r="G40" s="88"/>
      <c r="H40" s="25"/>
      <c r="I40" s="87">
        <f>'Indikatorenbericht 31.08.2023'!F43</f>
        <v>0</v>
      </c>
      <c r="J40" s="88"/>
      <c r="K40" s="54"/>
      <c r="M40" s="53"/>
      <c r="N40" s="91" t="str">
        <f t="shared" ref="N40" si="20">IF(C40="","",C40)</f>
        <v>Anzahl der Personen bis 18 Jahre</v>
      </c>
      <c r="O40" s="92" t="str">
        <f t="shared" ref="O40" si="21">IF(D40="","",D40)</f>
        <v/>
      </c>
      <c r="P40" s="23"/>
      <c r="Q40" s="58" t="e">
        <f>#REF!</f>
        <v>#REF!</v>
      </c>
      <c r="R40" s="25"/>
      <c r="S40" s="58" t="e">
        <f>#REF!-Q40</f>
        <v>#REF!</v>
      </c>
      <c r="T40" s="25"/>
      <c r="U40" s="58" t="e">
        <f t="shared" si="10"/>
        <v>#REF!</v>
      </c>
      <c r="V40" s="25"/>
      <c r="W40" s="58" t="e">
        <f t="shared" si="11"/>
        <v>#REF!</v>
      </c>
      <c r="X40" s="54"/>
    </row>
    <row r="41" spans="1:24" ht="18.75" customHeight="1" x14ac:dyDescent="0.2">
      <c r="A41" s="56"/>
      <c r="B41" s="53"/>
      <c r="C41" s="85" t="s">
        <v>22</v>
      </c>
      <c r="D41" s="86"/>
      <c r="E41" s="23"/>
      <c r="F41" s="87">
        <f>'Indikatorenbericht 15.10.2022'!F45</f>
        <v>0</v>
      </c>
      <c r="G41" s="88"/>
      <c r="H41" s="25"/>
      <c r="I41" s="87">
        <f>'Indikatorenbericht 31.08.2023'!F44</f>
        <v>0</v>
      </c>
      <c r="J41" s="88"/>
      <c r="K41" s="54"/>
      <c r="M41" s="53"/>
      <c r="N41" s="91" t="str">
        <f t="shared" ref="N41:N43" si="22">IF(C41="","",C41)</f>
        <v>Anzahl der Personen über 18 Jahre</v>
      </c>
      <c r="O41" s="92" t="str">
        <f t="shared" ref="O41:O43" si="23">IF(D41="","",D41)</f>
        <v/>
      </c>
      <c r="P41" s="23"/>
      <c r="Q41" s="58" t="e">
        <f>#REF!</f>
        <v>#REF!</v>
      </c>
      <c r="R41" s="25"/>
      <c r="S41" s="58" t="e">
        <f>#REF!-Q41</f>
        <v>#REF!</v>
      </c>
      <c r="T41" s="25"/>
      <c r="U41" s="58" t="e">
        <f t="shared" si="10"/>
        <v>#REF!</v>
      </c>
      <c r="V41" s="25"/>
      <c r="W41" s="58" t="e">
        <f t="shared" si="11"/>
        <v>#REF!</v>
      </c>
      <c r="X41" s="54"/>
    </row>
    <row r="42" spans="1:24" ht="27" customHeight="1" x14ac:dyDescent="0.2">
      <c r="A42" s="56"/>
      <c r="B42" s="53"/>
      <c r="C42" s="91" t="s">
        <v>62</v>
      </c>
      <c r="D42" s="92"/>
      <c r="E42" s="23"/>
      <c r="F42" s="87"/>
      <c r="G42" s="88"/>
      <c r="H42" s="25"/>
      <c r="I42" s="87"/>
      <c r="J42" s="88"/>
      <c r="K42" s="54"/>
      <c r="M42" s="53"/>
      <c r="N42" s="91" t="str">
        <f t="shared" si="22"/>
        <v xml:space="preserve">Projektteilnehmende nach Geschlecht </v>
      </c>
      <c r="O42" s="92" t="str">
        <f t="shared" si="23"/>
        <v/>
      </c>
      <c r="P42" s="23"/>
      <c r="Q42" s="58"/>
      <c r="R42" s="25"/>
      <c r="S42" s="58"/>
      <c r="T42" s="25"/>
      <c r="U42" s="58"/>
      <c r="V42" s="25"/>
      <c r="W42" s="58"/>
      <c r="X42" s="54"/>
    </row>
    <row r="43" spans="1:24" ht="18.75" customHeight="1" x14ac:dyDescent="0.2">
      <c r="A43" s="56"/>
      <c r="B43" s="53"/>
      <c r="C43" s="85" t="s">
        <v>23</v>
      </c>
      <c r="D43" s="86"/>
      <c r="E43" s="23"/>
      <c r="F43" s="87">
        <f>'Indikatorenbericht 15.10.2022'!F47</f>
        <v>0</v>
      </c>
      <c r="G43" s="88"/>
      <c r="H43" s="25"/>
      <c r="I43" s="87">
        <f>'Indikatorenbericht 31.08.2023'!F46</f>
        <v>0</v>
      </c>
      <c r="J43" s="88"/>
      <c r="K43" s="54"/>
      <c r="M43" s="53"/>
      <c r="N43" s="91" t="str">
        <f t="shared" si="22"/>
        <v>Anzahl der Frauen</v>
      </c>
      <c r="O43" s="92" t="str">
        <f t="shared" si="23"/>
        <v/>
      </c>
      <c r="P43" s="23"/>
      <c r="Q43" s="58" t="e">
        <f>#REF!</f>
        <v>#REF!</v>
      </c>
      <c r="R43" s="25"/>
      <c r="S43" s="58" t="e">
        <f>#REF!-Q43</f>
        <v>#REF!</v>
      </c>
      <c r="T43" s="25"/>
      <c r="U43" s="58" t="e">
        <f t="shared" si="10"/>
        <v>#REF!</v>
      </c>
      <c r="V43" s="25"/>
      <c r="W43" s="58" t="e">
        <f t="shared" si="11"/>
        <v>#REF!</v>
      </c>
      <c r="X43" s="54"/>
    </row>
    <row r="44" spans="1:24" ht="18.75" customHeight="1" x14ac:dyDescent="0.2">
      <c r="A44" s="56"/>
      <c r="B44" s="53"/>
      <c r="C44" s="85" t="s">
        <v>24</v>
      </c>
      <c r="D44" s="86"/>
      <c r="E44" s="23"/>
      <c r="F44" s="87">
        <f>'Indikatorenbericht 15.10.2022'!F48</f>
        <v>0</v>
      </c>
      <c r="G44" s="88"/>
      <c r="H44" s="25"/>
      <c r="I44" s="87">
        <f>'Indikatorenbericht 31.08.2023'!F47</f>
        <v>0</v>
      </c>
      <c r="J44" s="88"/>
      <c r="K44" s="54"/>
      <c r="M44" s="53"/>
      <c r="N44" s="91" t="str">
        <f t="shared" ref="N44" si="24">IF(C44="","",C44)</f>
        <v>Anzahl der Männer</v>
      </c>
      <c r="O44" s="92" t="str">
        <f t="shared" ref="O44" si="25">IF(D44="","",D44)</f>
        <v/>
      </c>
      <c r="P44" s="23"/>
      <c r="Q44" s="58" t="e">
        <f>#REF!</f>
        <v>#REF!</v>
      </c>
      <c r="R44" s="25"/>
      <c r="S44" s="58" t="e">
        <f>#REF!-Q44</f>
        <v>#REF!</v>
      </c>
      <c r="T44" s="25"/>
      <c r="U44" s="58" t="e">
        <f t="shared" si="10"/>
        <v>#REF!</v>
      </c>
      <c r="V44" s="25"/>
      <c r="W44" s="58" t="e">
        <f t="shared" si="11"/>
        <v>#REF!</v>
      </c>
      <c r="X44" s="54"/>
    </row>
    <row r="45" spans="1:24" ht="18.75" customHeight="1" x14ac:dyDescent="0.2">
      <c r="A45" s="56"/>
      <c r="B45" s="53"/>
      <c r="C45" s="85" t="s">
        <v>41</v>
      </c>
      <c r="D45" s="86"/>
      <c r="E45" s="23"/>
      <c r="F45" s="87">
        <f>'Indikatorenbericht 15.10.2022'!F49</f>
        <v>0</v>
      </c>
      <c r="G45" s="88"/>
      <c r="H45" s="23"/>
      <c r="I45" s="87">
        <f>'Indikatorenbericht 31.08.2023'!F48</f>
        <v>0</v>
      </c>
      <c r="J45" s="88"/>
      <c r="K45" s="54"/>
      <c r="M45" s="53"/>
      <c r="N45" s="59"/>
      <c r="O45" s="59"/>
      <c r="P45" s="23"/>
      <c r="Q45" s="60"/>
      <c r="R45" s="23"/>
      <c r="S45" s="60"/>
      <c r="T45" s="23"/>
      <c r="U45" s="60"/>
      <c r="V45" s="23"/>
      <c r="W45" s="60"/>
      <c r="X45" s="54"/>
    </row>
    <row r="46" spans="1:24" ht="18.75" customHeight="1" x14ac:dyDescent="0.2">
      <c r="A46" s="56"/>
      <c r="B46" s="53"/>
      <c r="C46" s="85" t="s">
        <v>63</v>
      </c>
      <c r="D46" s="86"/>
      <c r="E46" s="23"/>
      <c r="F46" s="87">
        <f>'Indikatorenbericht 15.10.2022'!F50</f>
        <v>0</v>
      </c>
      <c r="G46" s="88"/>
      <c r="H46" s="23"/>
      <c r="I46" s="87">
        <f>'Indikatorenbericht 31.08.2023'!F49</f>
        <v>0</v>
      </c>
      <c r="J46" s="88"/>
      <c r="K46" s="54"/>
      <c r="M46" s="53"/>
      <c r="N46" s="59"/>
      <c r="O46" s="59"/>
      <c r="P46" s="23"/>
      <c r="Q46" s="60"/>
      <c r="R46" s="23"/>
      <c r="S46" s="60"/>
      <c r="T46" s="23"/>
      <c r="U46" s="60"/>
      <c r="V46" s="23"/>
      <c r="W46" s="60"/>
      <c r="X46" s="54"/>
    </row>
    <row r="47" spans="1:24" ht="18.75" customHeight="1" x14ac:dyDescent="0.2">
      <c r="A47" s="56"/>
      <c r="B47" s="53"/>
      <c r="C47" s="85" t="s">
        <v>64</v>
      </c>
      <c r="D47" s="86"/>
      <c r="E47" s="23"/>
      <c r="F47" s="87">
        <f>'Indikatorenbericht 15.10.2022'!F51</f>
        <v>0</v>
      </c>
      <c r="G47" s="88"/>
      <c r="H47" s="23"/>
      <c r="I47" s="87">
        <f>'Indikatorenbericht 31.08.2023'!F50</f>
        <v>0</v>
      </c>
      <c r="J47" s="88"/>
      <c r="K47" s="54"/>
      <c r="M47" s="53"/>
      <c r="N47" s="59"/>
      <c r="O47" s="59"/>
      <c r="P47" s="23"/>
      <c r="Q47" s="60"/>
      <c r="R47" s="23"/>
      <c r="S47" s="60"/>
      <c r="T47" s="23"/>
      <c r="U47" s="60"/>
      <c r="V47" s="23"/>
      <c r="W47" s="60"/>
      <c r="X47" s="54"/>
    </row>
    <row r="48" spans="1:24" ht="18.75" customHeight="1" x14ac:dyDescent="0.2">
      <c r="A48" s="56"/>
      <c r="B48" s="53"/>
      <c r="C48" s="85" t="s">
        <v>65</v>
      </c>
      <c r="D48" s="86"/>
      <c r="E48" s="23"/>
      <c r="F48" s="87">
        <f>'Indikatorenbericht 15.10.2022'!F52</f>
        <v>0</v>
      </c>
      <c r="G48" s="88"/>
      <c r="H48" s="23"/>
      <c r="I48" s="87">
        <f>'Indikatorenbericht 31.08.2023'!F51</f>
        <v>0</v>
      </c>
      <c r="J48" s="88"/>
      <c r="K48" s="54"/>
      <c r="M48" s="53"/>
      <c r="N48" s="59"/>
      <c r="O48" s="59"/>
      <c r="P48" s="23"/>
      <c r="Q48" s="60"/>
      <c r="R48" s="23"/>
      <c r="S48" s="60"/>
      <c r="T48" s="23"/>
      <c r="U48" s="60"/>
      <c r="V48" s="23"/>
      <c r="W48" s="60"/>
      <c r="X48" s="54"/>
    </row>
    <row r="49" spans="2:24" ht="18.75" customHeight="1" x14ac:dyDescent="0.2">
      <c r="B49" s="32"/>
      <c r="C49" s="34"/>
      <c r="D49" s="35"/>
      <c r="E49" s="36"/>
      <c r="F49" s="35"/>
      <c r="G49" s="36"/>
      <c r="H49" s="36"/>
      <c r="I49" s="35"/>
      <c r="J49" s="36"/>
      <c r="K49" s="55"/>
      <c r="M49" s="32"/>
      <c r="N49" s="34"/>
      <c r="O49" s="35"/>
      <c r="P49" s="36"/>
      <c r="Q49" s="35"/>
      <c r="R49" s="36"/>
      <c r="S49" s="35"/>
      <c r="T49" s="36"/>
      <c r="U49" s="35"/>
      <c r="V49" s="36"/>
      <c r="W49" s="35"/>
      <c r="X49" s="55"/>
    </row>
    <row r="51" spans="2:24" ht="18.75" customHeight="1" x14ac:dyDescent="0.2">
      <c r="B51" s="51"/>
      <c r="C51" s="39"/>
      <c r="D51" s="39"/>
      <c r="E51" s="40"/>
      <c r="F51" s="39"/>
      <c r="G51" s="40"/>
      <c r="H51" s="40"/>
      <c r="I51" s="39"/>
      <c r="J51" s="40"/>
      <c r="K51" s="52"/>
      <c r="M51" s="61"/>
      <c r="N51" s="61"/>
      <c r="O51" s="61"/>
      <c r="P51" s="62"/>
      <c r="Q51" s="61"/>
      <c r="R51" s="62"/>
      <c r="S51" s="61"/>
      <c r="T51" s="62"/>
      <c r="U51" s="61"/>
      <c r="V51" s="62"/>
      <c r="W51" s="61"/>
      <c r="X51" s="61"/>
    </row>
    <row r="52" spans="2:24" ht="35.25" customHeight="1" x14ac:dyDescent="0.2">
      <c r="B52" s="53"/>
      <c r="C52" s="114" t="s">
        <v>44</v>
      </c>
      <c r="D52" s="114"/>
      <c r="E52" s="114"/>
      <c r="F52" s="114"/>
      <c r="G52" s="114"/>
      <c r="H52" s="114"/>
      <c r="I52" s="114"/>
      <c r="J52" s="114"/>
      <c r="K52" s="54"/>
      <c r="M52" s="61"/>
      <c r="N52" s="61"/>
      <c r="O52" s="61"/>
      <c r="P52" s="62"/>
      <c r="Q52" s="61"/>
      <c r="R52" s="62"/>
      <c r="S52" s="61"/>
      <c r="T52" s="62"/>
      <c r="U52" s="61"/>
      <c r="V52" s="62"/>
      <c r="W52" s="61"/>
      <c r="X52" s="61"/>
    </row>
    <row r="53" spans="2:24" ht="18.75" customHeight="1" x14ac:dyDescent="0.2">
      <c r="B53" s="32"/>
      <c r="C53" s="41"/>
      <c r="D53" s="35"/>
      <c r="E53" s="36"/>
      <c r="F53" s="35"/>
      <c r="G53" s="36"/>
      <c r="H53" s="36"/>
      <c r="I53" s="35"/>
      <c r="J53" s="36"/>
      <c r="K53" s="55"/>
      <c r="M53" s="61"/>
      <c r="N53" s="63"/>
      <c r="O53" s="61"/>
      <c r="P53" s="62"/>
      <c r="Q53" s="61"/>
      <c r="R53" s="62"/>
      <c r="S53" s="61"/>
      <c r="T53" s="62"/>
      <c r="U53" s="61"/>
      <c r="V53" s="62"/>
      <c r="W53" s="61"/>
      <c r="X53" s="61"/>
    </row>
    <row r="54" spans="2:24" ht="18.75" customHeight="1" x14ac:dyDescent="0.2">
      <c r="N54" s="64"/>
    </row>
    <row r="55" spans="2:24" ht="18.75" hidden="1" customHeight="1" x14ac:dyDescent="0.2">
      <c r="C55" s="65" t="s">
        <v>13</v>
      </c>
      <c r="D55" s="64"/>
      <c r="E55" s="66"/>
      <c r="F55" s="64"/>
      <c r="G55" s="66"/>
      <c r="H55" s="66"/>
      <c r="N55" s="65"/>
    </row>
    <row r="56" spans="2:24" ht="18.75" hidden="1" customHeight="1" x14ac:dyDescent="0.2">
      <c r="C56" s="65" t="s">
        <v>14</v>
      </c>
      <c r="D56" s="64"/>
      <c r="E56" s="66"/>
      <c r="F56" s="64"/>
      <c r="G56" s="66"/>
      <c r="H56" s="66"/>
      <c r="N56" s="65"/>
    </row>
    <row r="57" spans="2:24" ht="18.75" hidden="1" customHeight="1" x14ac:dyDescent="0.2">
      <c r="C57" s="65" t="s">
        <v>26</v>
      </c>
      <c r="D57" s="64"/>
      <c r="E57" s="66"/>
      <c r="F57" s="64"/>
      <c r="G57" s="66"/>
      <c r="H57" s="66"/>
      <c r="N57" s="65"/>
    </row>
    <row r="58" spans="2:24" ht="18.75" hidden="1" customHeight="1" x14ac:dyDescent="0.2">
      <c r="C58" s="65" t="s">
        <v>27</v>
      </c>
      <c r="D58" s="64"/>
      <c r="E58" s="66"/>
      <c r="F58" s="64"/>
      <c r="G58" s="66"/>
      <c r="H58" s="66"/>
      <c r="N58" s="65"/>
    </row>
    <row r="59" spans="2:24" ht="18.75" hidden="1" customHeight="1" x14ac:dyDescent="0.2">
      <c r="C59" s="65" t="s">
        <v>28</v>
      </c>
      <c r="D59" s="64"/>
      <c r="E59" s="66"/>
      <c r="F59" s="64"/>
      <c r="G59" s="66"/>
      <c r="H59" s="66"/>
      <c r="N59" s="65"/>
    </row>
    <row r="60" spans="2:24" ht="18.75" customHeight="1" x14ac:dyDescent="0.2">
      <c r="C60" s="64"/>
      <c r="D60" s="64"/>
      <c r="E60" s="66"/>
      <c r="F60" s="64"/>
      <c r="G60" s="66"/>
      <c r="H60" s="66"/>
    </row>
  </sheetData>
  <sheetProtection algorithmName="SHA-512" hashValue="LpmURWh5KDVFGg8T2PBHcmhtR99cyhzVkM1O2tuQFHr6rvnDr2O256l9/J8+pviQtGMVZIgNf72qzA7NWSCmtg==" saltValue="hRfjkg+xOVykdfA9vUg5Vw==" spinCount="100000" sheet="1" formatRows="0" selectLockedCells="1"/>
  <mergeCells count="77">
    <mergeCell ref="I48:J48"/>
    <mergeCell ref="I47:J47"/>
    <mergeCell ref="I46:J46"/>
    <mergeCell ref="F46:G46"/>
    <mergeCell ref="F48:G48"/>
    <mergeCell ref="F47:G47"/>
    <mergeCell ref="C52:J52"/>
    <mergeCell ref="N34:O34"/>
    <mergeCell ref="N35:O35"/>
    <mergeCell ref="C36:D36"/>
    <mergeCell ref="F36:G36"/>
    <mergeCell ref="I36:J36"/>
    <mergeCell ref="N36:O36"/>
    <mergeCell ref="C35:D35"/>
    <mergeCell ref="F35:G35"/>
    <mergeCell ref="I35:J35"/>
    <mergeCell ref="C44:D44"/>
    <mergeCell ref="F44:G44"/>
    <mergeCell ref="N41:O41"/>
    <mergeCell ref="C48:D48"/>
    <mergeCell ref="C47:D47"/>
    <mergeCell ref="C46:D46"/>
    <mergeCell ref="C3:J3"/>
    <mergeCell ref="C5:J5"/>
    <mergeCell ref="D6:J6"/>
    <mergeCell ref="D7:J7"/>
    <mergeCell ref="D8:J8"/>
    <mergeCell ref="N33:O33"/>
    <mergeCell ref="N3:W3"/>
    <mergeCell ref="N5:W5"/>
    <mergeCell ref="O6:W6"/>
    <mergeCell ref="O7:W7"/>
    <mergeCell ref="O8:W8"/>
    <mergeCell ref="O9:W9"/>
    <mergeCell ref="O10:W10"/>
    <mergeCell ref="O11:W11"/>
    <mergeCell ref="O12:W12"/>
    <mergeCell ref="D9:J9"/>
    <mergeCell ref="D10:J10"/>
    <mergeCell ref="D11:J11"/>
    <mergeCell ref="D12:J12"/>
    <mergeCell ref="N40:O40"/>
    <mergeCell ref="C39:D39"/>
    <mergeCell ref="F39:G39"/>
    <mergeCell ref="I33:J33"/>
    <mergeCell ref="C34:D34"/>
    <mergeCell ref="F34:G34"/>
    <mergeCell ref="I34:J34"/>
    <mergeCell ref="C33:D33"/>
    <mergeCell ref="F33:G33"/>
    <mergeCell ref="N38:O38"/>
    <mergeCell ref="C38:D38"/>
    <mergeCell ref="F38:G38"/>
    <mergeCell ref="C45:D45"/>
    <mergeCell ref="F45:G45"/>
    <mergeCell ref="I45:J45"/>
    <mergeCell ref="I44:J44"/>
    <mergeCell ref="N44:O44"/>
    <mergeCell ref="C41:D41"/>
    <mergeCell ref="C42:D42"/>
    <mergeCell ref="C43:D43"/>
    <mergeCell ref="F41:G41"/>
    <mergeCell ref="F42:G42"/>
    <mergeCell ref="F43:G43"/>
    <mergeCell ref="I41:J41"/>
    <mergeCell ref="I42:J42"/>
    <mergeCell ref="I43:J43"/>
    <mergeCell ref="N42:O42"/>
    <mergeCell ref="I38:J38"/>
    <mergeCell ref="N43:O43"/>
    <mergeCell ref="N39:O39"/>
    <mergeCell ref="C40:D40"/>
    <mergeCell ref="F40:G40"/>
    <mergeCell ref="I40:J40"/>
    <mergeCell ref="I39:J39"/>
    <mergeCell ref="C37:D37"/>
    <mergeCell ref="I37:J37"/>
  </mergeCells>
  <conditionalFormatting sqref="C16">
    <cfRule type="expression" dxfId="1" priority="2" stopIfTrue="1">
      <formula>LEFT(C16,5)="davon"</formula>
    </cfRule>
  </conditionalFormatting>
  <conditionalFormatting sqref="C16">
    <cfRule type="expression" dxfId="0" priority="1" stopIfTrue="1">
      <formula>LEFT(C16,7)="Bereich"</formula>
    </cfRule>
  </conditionalFormatting>
  <dataValidations xWindow="1260" yWindow="384" count="2">
    <dataValidation type="list" allowBlank="1" showInputMessage="1" showErrorMessage="1" promptTitle="Dropdown-Menü" prompt="Bitte aus dem Dropdown-Menü auswählen!" sqref="WVN983025:WVQ983026 O851953:W851954 O786417:W786418 O720881:W720882 O655345:W655346 O589809:W589810 O524273:W524274 O458737:W458738 O393201:W393202 O327665:W327666 O262129:W262130 O196593:W196594 O131057:W131058 O65521:W65522 O983025:W983026 O917489:W917490 SX8:TA9 WBV983025:WBY983026 VRZ983025:VSC983026 VID983025:VIG983026 UYH983025:UYK983026 UOL983025:UOO983026 UEP983025:UES983026 TUT983025:TUW983026 TKX983025:TLA983026 TBB983025:TBE983026 SRF983025:SRI983026 SHJ983025:SHM983026 RXN983025:RXQ983026 RNR983025:RNU983026 RDV983025:RDY983026 QTZ983025:QUC983026 QKD983025:QKG983026 QAH983025:QAK983026 PQL983025:PQO983026 PGP983025:PGS983026 OWT983025:OWW983026 OMX983025:ONA983026 ODB983025:ODE983026 NTF983025:NTI983026 NJJ983025:NJM983026 MZN983025:MZQ983026 MPR983025:MPU983026 MFV983025:MFY983026 LVZ983025:LWC983026 LMD983025:LMG983026 LCH983025:LCK983026 KSL983025:KSO983026 KIP983025:KIS983026 JYT983025:JYW983026 JOX983025:JPA983026 JFB983025:JFE983026 IVF983025:IVI983026 ILJ983025:ILM983026 IBN983025:IBQ983026 HRR983025:HRU983026 HHV983025:HHY983026 GXZ983025:GYC983026 GOD983025:GOG983026 GEH983025:GEK983026 FUL983025:FUO983026 FKP983025:FKS983026 FAT983025:FAW983026 EQX983025:ERA983026 EHB983025:EHE983026 DXF983025:DXI983026 DNJ983025:DNM983026 DDN983025:DDQ983026 CTR983025:CTU983026 CJV983025:CJY983026 BZZ983025:CAC983026 BQD983025:BQG983026 BGH983025:BGK983026 AWL983025:AWO983026 AMP983025:AMS983026 ACT983025:ACW983026 SX983025:TA983026 JB983025:JE983026 WVN917489:WVQ917490 WLR917489:WLU917490 WBV917489:WBY917490 VRZ917489:VSC917490 VID917489:VIG917490 UYH917489:UYK917490 UOL917489:UOO917490 UEP917489:UES917490 TUT917489:TUW917490 TKX917489:TLA917490 TBB917489:TBE917490 SRF917489:SRI917490 SHJ917489:SHM917490 RXN917489:RXQ917490 RNR917489:RNU917490 RDV917489:RDY917490 QTZ917489:QUC917490 QKD917489:QKG917490 QAH917489:QAK917490 PQL917489:PQO917490 PGP917489:PGS917490 OWT917489:OWW917490 OMX917489:ONA917490 ODB917489:ODE917490 NTF917489:NTI917490 NJJ917489:NJM917490 MZN917489:MZQ917490 MPR917489:MPU917490 MFV917489:MFY917490 LVZ917489:LWC917490 LMD917489:LMG917490 LCH917489:LCK917490 KSL917489:KSO917490 KIP917489:KIS917490 JYT917489:JYW917490 JOX917489:JPA917490 JFB917489:JFE917490 IVF917489:IVI917490 ILJ917489:ILM917490 IBN917489:IBQ917490 HRR917489:HRU917490 HHV917489:HHY917490 GXZ917489:GYC917490 GOD917489:GOG917490 GEH917489:GEK917490 FUL917489:FUO917490 FKP917489:FKS917490 FAT917489:FAW917490 EQX917489:ERA917490 EHB917489:EHE917490 DXF917489:DXI917490 DNJ917489:DNM917490 DDN917489:DDQ917490 CTR917489:CTU917490 CJV917489:CJY917490 BZZ917489:CAC917490 BQD917489:BQG917490 BGH917489:BGK917490 AWL917489:AWO917490 AMP917489:AMS917490 ACT917489:ACW917490 SX917489:TA917490 JB917489:JE917490 WVN851953:WVQ851954 WLR851953:WLU851954 WBV851953:WBY851954 VRZ851953:VSC851954 VID851953:VIG851954 UYH851953:UYK851954 UOL851953:UOO851954 UEP851953:UES851954 TUT851953:TUW851954 TKX851953:TLA851954 TBB851953:TBE851954 SRF851953:SRI851954 SHJ851953:SHM851954 RXN851953:RXQ851954 RNR851953:RNU851954 RDV851953:RDY851954 QTZ851953:QUC851954 QKD851953:QKG851954 QAH851953:QAK851954 PQL851953:PQO851954 PGP851953:PGS851954 OWT851953:OWW851954 OMX851953:ONA851954 ODB851953:ODE851954 NTF851953:NTI851954 NJJ851953:NJM851954 MZN851953:MZQ851954 MPR851953:MPU851954 MFV851953:MFY851954 LVZ851953:LWC851954 LMD851953:LMG851954 LCH851953:LCK851954 KSL851953:KSO851954 KIP851953:KIS851954 JYT851953:JYW851954 JOX851953:JPA851954 JFB851953:JFE851954 IVF851953:IVI851954 ILJ851953:ILM851954 IBN851953:IBQ851954 HRR851953:HRU851954 HHV851953:HHY851954 GXZ851953:GYC851954 GOD851953:GOG851954 GEH851953:GEK851954 FUL851953:FUO851954 FKP851953:FKS851954 FAT851953:FAW851954 EQX851953:ERA851954 EHB851953:EHE851954 DXF851953:DXI851954 DNJ851953:DNM851954 DDN851953:DDQ851954 CTR851953:CTU851954 CJV851953:CJY851954 BZZ851953:CAC851954 BQD851953:BQG851954 BGH851953:BGK851954 AWL851953:AWO851954 AMP851953:AMS851954 ACT851953:ACW851954 SX851953:TA851954 JB851953:JE851954 WVN786417:WVQ786418 WLR786417:WLU786418 WBV786417:WBY786418 VRZ786417:VSC786418 VID786417:VIG786418 UYH786417:UYK786418 UOL786417:UOO786418 UEP786417:UES786418 TUT786417:TUW786418 TKX786417:TLA786418 TBB786417:TBE786418 SRF786417:SRI786418 SHJ786417:SHM786418 RXN786417:RXQ786418 RNR786417:RNU786418 RDV786417:RDY786418 QTZ786417:QUC786418 QKD786417:QKG786418 QAH786417:QAK786418 PQL786417:PQO786418 PGP786417:PGS786418 OWT786417:OWW786418 OMX786417:ONA786418 ODB786417:ODE786418 NTF786417:NTI786418 NJJ786417:NJM786418 MZN786417:MZQ786418 MPR786417:MPU786418 MFV786417:MFY786418 LVZ786417:LWC786418 LMD786417:LMG786418 LCH786417:LCK786418 KSL786417:KSO786418 KIP786417:KIS786418 JYT786417:JYW786418 JOX786417:JPA786418 JFB786417:JFE786418 IVF786417:IVI786418 ILJ786417:ILM786418 IBN786417:IBQ786418 HRR786417:HRU786418 HHV786417:HHY786418 GXZ786417:GYC786418 GOD786417:GOG786418 GEH786417:GEK786418 FUL786417:FUO786418 FKP786417:FKS786418 FAT786417:FAW786418 EQX786417:ERA786418 EHB786417:EHE786418 DXF786417:DXI786418 DNJ786417:DNM786418 DDN786417:DDQ786418 CTR786417:CTU786418 CJV786417:CJY786418 BZZ786417:CAC786418 BQD786417:BQG786418 BGH786417:BGK786418 AWL786417:AWO786418 AMP786417:AMS786418 ACT786417:ACW786418 SX786417:TA786418 JB786417:JE786418 WVN720881:WVQ720882 WLR720881:WLU720882 WBV720881:WBY720882 VRZ720881:VSC720882 VID720881:VIG720882 UYH720881:UYK720882 UOL720881:UOO720882 UEP720881:UES720882 TUT720881:TUW720882 TKX720881:TLA720882 TBB720881:TBE720882 SRF720881:SRI720882 SHJ720881:SHM720882 RXN720881:RXQ720882 RNR720881:RNU720882 RDV720881:RDY720882 QTZ720881:QUC720882 QKD720881:QKG720882 QAH720881:QAK720882 PQL720881:PQO720882 PGP720881:PGS720882 OWT720881:OWW720882 OMX720881:ONA720882 ODB720881:ODE720882 NTF720881:NTI720882 NJJ720881:NJM720882 MZN720881:MZQ720882 MPR720881:MPU720882 MFV720881:MFY720882 LVZ720881:LWC720882 LMD720881:LMG720882 LCH720881:LCK720882 KSL720881:KSO720882 KIP720881:KIS720882 JYT720881:JYW720882 JOX720881:JPA720882 JFB720881:JFE720882 IVF720881:IVI720882 ILJ720881:ILM720882 IBN720881:IBQ720882 HRR720881:HRU720882 HHV720881:HHY720882 GXZ720881:GYC720882 GOD720881:GOG720882 GEH720881:GEK720882 FUL720881:FUO720882 FKP720881:FKS720882 FAT720881:FAW720882 EQX720881:ERA720882 EHB720881:EHE720882 DXF720881:DXI720882 DNJ720881:DNM720882 DDN720881:DDQ720882 CTR720881:CTU720882 CJV720881:CJY720882 BZZ720881:CAC720882 BQD720881:BQG720882 BGH720881:BGK720882 AWL720881:AWO720882 AMP720881:AMS720882 ACT720881:ACW720882 SX720881:TA720882 JB720881:JE720882 WVN655345:WVQ655346 WLR655345:WLU655346 WBV655345:WBY655346 VRZ655345:VSC655346 VID655345:VIG655346 UYH655345:UYK655346 UOL655345:UOO655346 UEP655345:UES655346 TUT655345:TUW655346 TKX655345:TLA655346 TBB655345:TBE655346 SRF655345:SRI655346 SHJ655345:SHM655346 RXN655345:RXQ655346 RNR655345:RNU655346 RDV655345:RDY655346 QTZ655345:QUC655346 QKD655345:QKG655346 QAH655345:QAK655346 PQL655345:PQO655346 PGP655345:PGS655346 OWT655345:OWW655346 OMX655345:ONA655346 ODB655345:ODE655346 NTF655345:NTI655346 NJJ655345:NJM655346 MZN655345:MZQ655346 MPR655345:MPU655346 MFV655345:MFY655346 LVZ655345:LWC655346 LMD655345:LMG655346 LCH655345:LCK655346 KSL655345:KSO655346 KIP655345:KIS655346 JYT655345:JYW655346 JOX655345:JPA655346 JFB655345:JFE655346 IVF655345:IVI655346 ILJ655345:ILM655346 IBN655345:IBQ655346 HRR655345:HRU655346 HHV655345:HHY655346 GXZ655345:GYC655346 GOD655345:GOG655346 GEH655345:GEK655346 FUL655345:FUO655346 FKP655345:FKS655346 FAT655345:FAW655346 EQX655345:ERA655346 EHB655345:EHE655346 DXF655345:DXI655346 DNJ655345:DNM655346 DDN655345:DDQ655346 CTR655345:CTU655346 CJV655345:CJY655346 BZZ655345:CAC655346 BQD655345:BQG655346 BGH655345:BGK655346 AWL655345:AWO655346 AMP655345:AMS655346 ACT655345:ACW655346 SX655345:TA655346 JB655345:JE655346 WVN589809:WVQ589810 WLR589809:WLU589810 WBV589809:WBY589810 VRZ589809:VSC589810 VID589809:VIG589810 UYH589809:UYK589810 UOL589809:UOO589810 UEP589809:UES589810 TUT589809:TUW589810 TKX589809:TLA589810 TBB589809:TBE589810 SRF589809:SRI589810 SHJ589809:SHM589810 RXN589809:RXQ589810 RNR589809:RNU589810 RDV589809:RDY589810 QTZ589809:QUC589810 QKD589809:QKG589810 QAH589809:QAK589810 PQL589809:PQO589810 PGP589809:PGS589810 OWT589809:OWW589810 OMX589809:ONA589810 ODB589809:ODE589810 NTF589809:NTI589810 NJJ589809:NJM589810 MZN589809:MZQ589810 MPR589809:MPU589810 MFV589809:MFY589810 LVZ589809:LWC589810 LMD589809:LMG589810 LCH589809:LCK589810 KSL589809:KSO589810 KIP589809:KIS589810 JYT589809:JYW589810 JOX589809:JPA589810 JFB589809:JFE589810 IVF589809:IVI589810 ILJ589809:ILM589810 IBN589809:IBQ589810 HRR589809:HRU589810 HHV589809:HHY589810 GXZ589809:GYC589810 GOD589809:GOG589810 GEH589809:GEK589810 FUL589809:FUO589810 FKP589809:FKS589810 FAT589809:FAW589810 EQX589809:ERA589810 EHB589809:EHE589810 DXF589809:DXI589810 DNJ589809:DNM589810 DDN589809:DDQ589810 CTR589809:CTU589810 CJV589809:CJY589810 BZZ589809:CAC589810 BQD589809:BQG589810 BGH589809:BGK589810 AWL589809:AWO589810 AMP589809:AMS589810 ACT589809:ACW589810 SX589809:TA589810 JB589809:JE589810 WVN524273:WVQ524274 WLR524273:WLU524274 WBV524273:WBY524274 VRZ524273:VSC524274 VID524273:VIG524274 UYH524273:UYK524274 UOL524273:UOO524274 UEP524273:UES524274 TUT524273:TUW524274 TKX524273:TLA524274 TBB524273:TBE524274 SRF524273:SRI524274 SHJ524273:SHM524274 RXN524273:RXQ524274 RNR524273:RNU524274 RDV524273:RDY524274 QTZ524273:QUC524274 QKD524273:QKG524274 QAH524273:QAK524274 PQL524273:PQO524274 PGP524273:PGS524274 OWT524273:OWW524274 OMX524273:ONA524274 ODB524273:ODE524274 NTF524273:NTI524274 NJJ524273:NJM524274 MZN524273:MZQ524274 MPR524273:MPU524274 MFV524273:MFY524274 LVZ524273:LWC524274 LMD524273:LMG524274 LCH524273:LCK524274 KSL524273:KSO524274 KIP524273:KIS524274 JYT524273:JYW524274 JOX524273:JPA524274 JFB524273:JFE524274 IVF524273:IVI524274 ILJ524273:ILM524274 IBN524273:IBQ524274 HRR524273:HRU524274 HHV524273:HHY524274 GXZ524273:GYC524274 GOD524273:GOG524274 GEH524273:GEK524274 FUL524273:FUO524274 FKP524273:FKS524274 FAT524273:FAW524274 EQX524273:ERA524274 EHB524273:EHE524274 DXF524273:DXI524274 DNJ524273:DNM524274 DDN524273:DDQ524274 CTR524273:CTU524274 CJV524273:CJY524274 BZZ524273:CAC524274 BQD524273:BQG524274 BGH524273:BGK524274 AWL524273:AWO524274 AMP524273:AMS524274 ACT524273:ACW524274 SX524273:TA524274 JB524273:JE524274 WVN458737:WVQ458738 WLR458737:WLU458738 WBV458737:WBY458738 VRZ458737:VSC458738 VID458737:VIG458738 UYH458737:UYK458738 UOL458737:UOO458738 UEP458737:UES458738 TUT458737:TUW458738 TKX458737:TLA458738 TBB458737:TBE458738 SRF458737:SRI458738 SHJ458737:SHM458738 RXN458737:RXQ458738 RNR458737:RNU458738 RDV458737:RDY458738 QTZ458737:QUC458738 QKD458737:QKG458738 QAH458737:QAK458738 PQL458737:PQO458738 PGP458737:PGS458738 OWT458737:OWW458738 OMX458737:ONA458738 ODB458737:ODE458738 NTF458737:NTI458738 NJJ458737:NJM458738 MZN458737:MZQ458738 MPR458737:MPU458738 MFV458737:MFY458738 LVZ458737:LWC458738 LMD458737:LMG458738 LCH458737:LCK458738 KSL458737:KSO458738 KIP458737:KIS458738 JYT458737:JYW458738 JOX458737:JPA458738 JFB458737:JFE458738 IVF458737:IVI458738 ILJ458737:ILM458738 IBN458737:IBQ458738 HRR458737:HRU458738 HHV458737:HHY458738 GXZ458737:GYC458738 GOD458737:GOG458738 GEH458737:GEK458738 FUL458737:FUO458738 FKP458737:FKS458738 FAT458737:FAW458738 EQX458737:ERA458738 EHB458737:EHE458738 DXF458737:DXI458738 DNJ458737:DNM458738 DDN458737:DDQ458738 CTR458737:CTU458738 CJV458737:CJY458738 BZZ458737:CAC458738 BQD458737:BQG458738 BGH458737:BGK458738 AWL458737:AWO458738 AMP458737:AMS458738 ACT458737:ACW458738 SX458737:TA458738 JB458737:JE458738 WVN393201:WVQ393202 WLR393201:WLU393202 WBV393201:WBY393202 VRZ393201:VSC393202 VID393201:VIG393202 UYH393201:UYK393202 UOL393201:UOO393202 UEP393201:UES393202 TUT393201:TUW393202 TKX393201:TLA393202 TBB393201:TBE393202 SRF393201:SRI393202 SHJ393201:SHM393202 RXN393201:RXQ393202 RNR393201:RNU393202 RDV393201:RDY393202 QTZ393201:QUC393202 QKD393201:QKG393202 QAH393201:QAK393202 PQL393201:PQO393202 PGP393201:PGS393202 OWT393201:OWW393202 OMX393201:ONA393202 ODB393201:ODE393202 NTF393201:NTI393202 NJJ393201:NJM393202 MZN393201:MZQ393202 MPR393201:MPU393202 MFV393201:MFY393202 LVZ393201:LWC393202 LMD393201:LMG393202 LCH393201:LCK393202 KSL393201:KSO393202 KIP393201:KIS393202 JYT393201:JYW393202 JOX393201:JPA393202 JFB393201:JFE393202 IVF393201:IVI393202 ILJ393201:ILM393202 IBN393201:IBQ393202 HRR393201:HRU393202 HHV393201:HHY393202 GXZ393201:GYC393202 GOD393201:GOG393202 GEH393201:GEK393202 FUL393201:FUO393202 FKP393201:FKS393202 FAT393201:FAW393202 EQX393201:ERA393202 EHB393201:EHE393202 DXF393201:DXI393202 DNJ393201:DNM393202 DDN393201:DDQ393202 CTR393201:CTU393202 CJV393201:CJY393202 BZZ393201:CAC393202 BQD393201:BQG393202 BGH393201:BGK393202 AWL393201:AWO393202 AMP393201:AMS393202 ACT393201:ACW393202 SX393201:TA393202 JB393201:JE393202 WVN327665:WVQ327666 WLR327665:WLU327666 WBV327665:WBY327666 VRZ327665:VSC327666 VID327665:VIG327666 UYH327665:UYK327666 UOL327665:UOO327666 UEP327665:UES327666 TUT327665:TUW327666 TKX327665:TLA327666 TBB327665:TBE327666 SRF327665:SRI327666 SHJ327665:SHM327666 RXN327665:RXQ327666 RNR327665:RNU327666 RDV327665:RDY327666 QTZ327665:QUC327666 QKD327665:QKG327666 QAH327665:QAK327666 PQL327665:PQO327666 PGP327665:PGS327666 OWT327665:OWW327666 OMX327665:ONA327666 ODB327665:ODE327666 NTF327665:NTI327666 NJJ327665:NJM327666 MZN327665:MZQ327666 MPR327665:MPU327666 MFV327665:MFY327666 LVZ327665:LWC327666 LMD327665:LMG327666 LCH327665:LCK327666 KSL327665:KSO327666 KIP327665:KIS327666 JYT327665:JYW327666 JOX327665:JPA327666 JFB327665:JFE327666 IVF327665:IVI327666 ILJ327665:ILM327666 IBN327665:IBQ327666 HRR327665:HRU327666 HHV327665:HHY327666 GXZ327665:GYC327666 GOD327665:GOG327666 GEH327665:GEK327666 FUL327665:FUO327666 FKP327665:FKS327666 FAT327665:FAW327666 EQX327665:ERA327666 EHB327665:EHE327666 DXF327665:DXI327666 DNJ327665:DNM327666 DDN327665:DDQ327666 CTR327665:CTU327666 CJV327665:CJY327666 BZZ327665:CAC327666 BQD327665:BQG327666 BGH327665:BGK327666 AWL327665:AWO327666 AMP327665:AMS327666 ACT327665:ACW327666 SX327665:TA327666 JB327665:JE327666 WVN262129:WVQ262130 WLR262129:WLU262130 WBV262129:WBY262130 VRZ262129:VSC262130 VID262129:VIG262130 UYH262129:UYK262130 UOL262129:UOO262130 UEP262129:UES262130 TUT262129:TUW262130 TKX262129:TLA262130 TBB262129:TBE262130 SRF262129:SRI262130 SHJ262129:SHM262130 RXN262129:RXQ262130 RNR262129:RNU262130 RDV262129:RDY262130 QTZ262129:QUC262130 QKD262129:QKG262130 QAH262129:QAK262130 PQL262129:PQO262130 PGP262129:PGS262130 OWT262129:OWW262130 OMX262129:ONA262130 ODB262129:ODE262130 NTF262129:NTI262130 NJJ262129:NJM262130 MZN262129:MZQ262130 MPR262129:MPU262130 MFV262129:MFY262130 LVZ262129:LWC262130 LMD262129:LMG262130 LCH262129:LCK262130 KSL262129:KSO262130 KIP262129:KIS262130 JYT262129:JYW262130 JOX262129:JPA262130 JFB262129:JFE262130 IVF262129:IVI262130 ILJ262129:ILM262130 IBN262129:IBQ262130 HRR262129:HRU262130 HHV262129:HHY262130 GXZ262129:GYC262130 GOD262129:GOG262130 GEH262129:GEK262130 FUL262129:FUO262130 FKP262129:FKS262130 FAT262129:FAW262130 EQX262129:ERA262130 EHB262129:EHE262130 DXF262129:DXI262130 DNJ262129:DNM262130 DDN262129:DDQ262130 CTR262129:CTU262130 CJV262129:CJY262130 BZZ262129:CAC262130 BQD262129:BQG262130 BGH262129:BGK262130 AWL262129:AWO262130 AMP262129:AMS262130 ACT262129:ACW262130 SX262129:TA262130 JB262129:JE262130 WVN196593:WVQ196594 WLR196593:WLU196594 WBV196593:WBY196594 VRZ196593:VSC196594 VID196593:VIG196594 UYH196593:UYK196594 UOL196593:UOO196594 UEP196593:UES196594 TUT196593:TUW196594 TKX196593:TLA196594 TBB196593:TBE196594 SRF196593:SRI196594 SHJ196593:SHM196594 RXN196593:RXQ196594 RNR196593:RNU196594 RDV196593:RDY196594 QTZ196593:QUC196594 QKD196593:QKG196594 QAH196593:QAK196594 PQL196593:PQO196594 PGP196593:PGS196594 OWT196593:OWW196594 OMX196593:ONA196594 ODB196593:ODE196594 NTF196593:NTI196594 NJJ196593:NJM196594 MZN196593:MZQ196594 MPR196593:MPU196594 MFV196593:MFY196594 LVZ196593:LWC196594 LMD196593:LMG196594 LCH196593:LCK196594 KSL196593:KSO196594 KIP196593:KIS196594 JYT196593:JYW196594 JOX196593:JPA196594 JFB196593:JFE196594 IVF196593:IVI196594 ILJ196593:ILM196594 IBN196593:IBQ196594 HRR196593:HRU196594 HHV196593:HHY196594 GXZ196593:GYC196594 GOD196593:GOG196594 GEH196593:GEK196594 FUL196593:FUO196594 FKP196593:FKS196594 FAT196593:FAW196594 EQX196593:ERA196594 EHB196593:EHE196594 DXF196593:DXI196594 DNJ196593:DNM196594 DDN196593:DDQ196594 CTR196593:CTU196594 CJV196593:CJY196594 BZZ196593:CAC196594 BQD196593:BQG196594 BGH196593:BGK196594 AWL196593:AWO196594 AMP196593:AMS196594 ACT196593:ACW196594 SX196593:TA196594 JB196593:JE196594 WVN131057:WVQ131058 WLR131057:WLU131058 WBV131057:WBY131058 VRZ131057:VSC131058 VID131057:VIG131058 UYH131057:UYK131058 UOL131057:UOO131058 UEP131057:UES131058 TUT131057:TUW131058 TKX131057:TLA131058 TBB131057:TBE131058 SRF131057:SRI131058 SHJ131057:SHM131058 RXN131057:RXQ131058 RNR131057:RNU131058 RDV131057:RDY131058 QTZ131057:QUC131058 QKD131057:QKG131058 QAH131057:QAK131058 PQL131057:PQO131058 PGP131057:PGS131058 OWT131057:OWW131058 OMX131057:ONA131058 ODB131057:ODE131058 NTF131057:NTI131058 NJJ131057:NJM131058 MZN131057:MZQ131058 MPR131057:MPU131058 MFV131057:MFY131058 LVZ131057:LWC131058 LMD131057:LMG131058 LCH131057:LCK131058 KSL131057:KSO131058 KIP131057:KIS131058 JYT131057:JYW131058 JOX131057:JPA131058 JFB131057:JFE131058 IVF131057:IVI131058 ILJ131057:ILM131058 IBN131057:IBQ131058 HRR131057:HRU131058 HHV131057:HHY131058 GXZ131057:GYC131058 GOD131057:GOG131058 GEH131057:GEK131058 FUL131057:FUO131058 FKP131057:FKS131058 FAT131057:FAW131058 EQX131057:ERA131058 EHB131057:EHE131058 DXF131057:DXI131058 DNJ131057:DNM131058 DDN131057:DDQ131058 CTR131057:CTU131058 CJV131057:CJY131058 BZZ131057:CAC131058 BQD131057:BQG131058 BGH131057:BGK131058 AWL131057:AWO131058 AMP131057:AMS131058 ACT131057:ACW131058 SX131057:TA131058 JB131057:JE131058 WLR983025:WLU983026 WVN65521:WVQ65522 WLR65521:WLU65522 WBV65521:WBY65522 VRZ65521:VSC65522 VID65521:VIG65522 UYH65521:UYK65522 UOL65521:UOO65522 UEP65521:UES65522 TUT65521:TUW65522 TKX65521:TLA65522 TBB65521:TBE65522 SRF65521:SRI65522 SHJ65521:SHM65522 RXN65521:RXQ65522 RNR65521:RNU65522 RDV65521:RDY65522 QTZ65521:QUC65522 QKD65521:QKG65522 QAH65521:QAK65522 PQL65521:PQO65522 PGP65521:PGS65522 OWT65521:OWW65522 OMX65521:ONA65522 ODB65521:ODE65522 NTF65521:NTI65522 NJJ65521:NJM65522 MZN65521:MZQ65522 MPR65521:MPU65522 MFV65521:MFY65522 LVZ65521:LWC65522 LMD65521:LMG65522 LCH65521:LCK65522 KSL65521:KSO65522 KIP65521:KIS65522 JYT65521:JYW65522 JOX65521:JPA65522 JFB65521:JFE65522 IVF65521:IVI65522 ILJ65521:ILM65522 IBN65521:IBQ65522 HRR65521:HRU65522 HHV65521:HHY65522 GXZ65521:GYC65522 GOD65521:GOG65522 GEH65521:GEK65522 FUL65521:FUO65522 FKP65521:FKS65522 FAT65521:FAW65522 EQX65521:ERA65522 EHB65521:EHE65522 DXF65521:DXI65522 DNJ65521:DNM65522 DDN65521:DDQ65522 CTR65521:CTU65522 CJV65521:CJY65522 BZZ65521:CAC65522 BQD65521:BQG65522 BGH65521:BGK65522 AWL65521:AWO65522 AMP65521:AMS65522 ACT65521:ACW65522 SX65521:TA65522 JB65521:JE65522 JB8:JE9 WVN8:WVQ9 WLR8:WLU9 WBV8:WBY9 VRZ8:VSC9 VID8:VIG9 UYH8:UYK9 UOL8:UOO9 UEP8:UES9 TUT8:TUW9 TKX8:TLA9 TBB8:TBE9 SRF8:SRI9 SHJ8:SHM9 RXN8:RXQ9 RNR8:RNU9 RDV8:RDY9 QTZ8:QUC9 QKD8:QKG9 QAH8:QAK9 PQL8:PQO9 PGP8:PGS9 OWT8:OWW9 OMX8:ONA9 ODB8:ODE9 NTF8:NTI9 NJJ8:NJM9 MZN8:MZQ9 MPR8:MPU9 MFV8:MFY9 LVZ8:LWC9 LMD8:LMG9 LCH8:LCK9 KSL8:KSO9 KIP8:KIS9 JYT8:JYW9 JOX8:JPA9 JFB8:JFE9 IVF8:IVI9 ILJ8:ILM9 IBN8:IBQ9 HRR8:HRU9 HHV8:HHY9 GXZ8:GYC9 GOD8:GOG9 GEH8:GEK9 FUL8:FUO9 FKP8:FKS9 FAT8:FAW9 EQX8:ERA9 EHB8:EHE9 DXF8:DXI9 DNJ8:DNM9 DDN8:DDQ9 CTR8:CTU9 CJV8:CJY9 BZZ8:CAC9 BQD8:BQG9 BGH8:BGK9 AWL8:AWO9 AMP8:AMS9 ACT8:ACW9 D720881:J720882 D655345:J655346 D589809:J589810 D524273:J524274 D458737:J458738 D393201:J393202 D327665:J327666 D262129:J262130 D196593:J196594 D131057:J131058 D65521:J65522 D983025:J983026 D917489:J917490 D851953:J851954 D786417:J786418" xr:uid="{00000000-0002-0000-0000-000000000000}">
      <formula1>#REF!</formula1>
    </dataValidation>
    <dataValidation type="list" allowBlank="1" showInputMessage="1" showErrorMessage="1" promptTitle="Dropdown-Menü" prompt="Bitte aus dem Dropdown-Menü auswählen!" sqref="D9:J9" xr:uid="{00000000-0002-0000-0000-000001000000}">
      <formula1>$C$55:$C$59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rgb="FFD9ECFF"/>
    <pageSetUpPr fitToPage="1"/>
  </sheetPr>
  <dimension ref="B1:I59"/>
  <sheetViews>
    <sheetView showGridLines="0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37" customWidth="1"/>
    <col min="3" max="3" width="25.85546875" style="37" customWidth="1"/>
    <col min="4" max="4" width="15.7109375" style="37" customWidth="1"/>
    <col min="5" max="5" width="1.7109375" style="38" customWidth="1"/>
    <col min="6" max="6" width="15.7109375" style="37" customWidth="1"/>
    <col min="7" max="7" width="7.42578125" style="38" bestFit="1" customWidth="1"/>
    <col min="8" max="8" width="36.140625" style="38" customWidth="1"/>
    <col min="9" max="9" width="3.7109375" style="37" customWidth="1"/>
    <col min="10" max="257" width="11.42578125" style="37"/>
    <col min="258" max="259" width="3.7109375" style="37" customWidth="1"/>
    <col min="260" max="260" width="25" style="37" customWidth="1"/>
    <col min="261" max="261" width="34" style="37" customWidth="1"/>
    <col min="262" max="262" width="4.5703125" style="37" bestFit="1" customWidth="1"/>
    <col min="263" max="263" width="20.7109375" style="37" customWidth="1"/>
    <col min="264" max="264" width="20.42578125" style="37" customWidth="1"/>
    <col min="265" max="265" width="3.7109375" style="37" customWidth="1"/>
    <col min="266" max="513" width="11.42578125" style="37"/>
    <col min="514" max="515" width="3.7109375" style="37" customWidth="1"/>
    <col min="516" max="516" width="25" style="37" customWidth="1"/>
    <col min="517" max="517" width="34" style="37" customWidth="1"/>
    <col min="518" max="518" width="4.5703125" style="37" bestFit="1" customWidth="1"/>
    <col min="519" max="519" width="20.7109375" style="37" customWidth="1"/>
    <col min="520" max="520" width="20.42578125" style="37" customWidth="1"/>
    <col min="521" max="521" width="3.7109375" style="37" customWidth="1"/>
    <col min="522" max="769" width="11.42578125" style="37"/>
    <col min="770" max="771" width="3.7109375" style="37" customWidth="1"/>
    <col min="772" max="772" width="25" style="37" customWidth="1"/>
    <col min="773" max="773" width="34" style="37" customWidth="1"/>
    <col min="774" max="774" width="4.5703125" style="37" bestFit="1" customWidth="1"/>
    <col min="775" max="775" width="20.7109375" style="37" customWidth="1"/>
    <col min="776" max="776" width="20.42578125" style="37" customWidth="1"/>
    <col min="777" max="777" width="3.7109375" style="37" customWidth="1"/>
    <col min="778" max="1025" width="11.42578125" style="37"/>
    <col min="1026" max="1027" width="3.7109375" style="37" customWidth="1"/>
    <col min="1028" max="1028" width="25" style="37" customWidth="1"/>
    <col min="1029" max="1029" width="34" style="37" customWidth="1"/>
    <col min="1030" max="1030" width="4.5703125" style="37" bestFit="1" customWidth="1"/>
    <col min="1031" max="1031" width="20.7109375" style="37" customWidth="1"/>
    <col min="1032" max="1032" width="20.42578125" style="37" customWidth="1"/>
    <col min="1033" max="1033" width="3.7109375" style="37" customWidth="1"/>
    <col min="1034" max="1281" width="11.42578125" style="37"/>
    <col min="1282" max="1283" width="3.7109375" style="37" customWidth="1"/>
    <col min="1284" max="1284" width="25" style="37" customWidth="1"/>
    <col min="1285" max="1285" width="34" style="37" customWidth="1"/>
    <col min="1286" max="1286" width="4.5703125" style="37" bestFit="1" customWidth="1"/>
    <col min="1287" max="1287" width="20.7109375" style="37" customWidth="1"/>
    <col min="1288" max="1288" width="20.42578125" style="37" customWidth="1"/>
    <col min="1289" max="1289" width="3.7109375" style="37" customWidth="1"/>
    <col min="1290" max="1537" width="11.42578125" style="37"/>
    <col min="1538" max="1539" width="3.7109375" style="37" customWidth="1"/>
    <col min="1540" max="1540" width="25" style="37" customWidth="1"/>
    <col min="1541" max="1541" width="34" style="37" customWidth="1"/>
    <col min="1542" max="1542" width="4.5703125" style="37" bestFit="1" customWidth="1"/>
    <col min="1543" max="1543" width="20.7109375" style="37" customWidth="1"/>
    <col min="1544" max="1544" width="20.42578125" style="37" customWidth="1"/>
    <col min="1545" max="1545" width="3.7109375" style="37" customWidth="1"/>
    <col min="1546" max="1793" width="11.42578125" style="37"/>
    <col min="1794" max="1795" width="3.7109375" style="37" customWidth="1"/>
    <col min="1796" max="1796" width="25" style="37" customWidth="1"/>
    <col min="1797" max="1797" width="34" style="37" customWidth="1"/>
    <col min="1798" max="1798" width="4.5703125" style="37" bestFit="1" customWidth="1"/>
    <col min="1799" max="1799" width="20.7109375" style="37" customWidth="1"/>
    <col min="1800" max="1800" width="20.42578125" style="37" customWidth="1"/>
    <col min="1801" max="1801" width="3.7109375" style="37" customWidth="1"/>
    <col min="1802" max="2049" width="11.42578125" style="37"/>
    <col min="2050" max="2051" width="3.7109375" style="37" customWidth="1"/>
    <col min="2052" max="2052" width="25" style="37" customWidth="1"/>
    <col min="2053" max="2053" width="34" style="37" customWidth="1"/>
    <col min="2054" max="2054" width="4.5703125" style="37" bestFit="1" customWidth="1"/>
    <col min="2055" max="2055" width="20.7109375" style="37" customWidth="1"/>
    <col min="2056" max="2056" width="20.42578125" style="37" customWidth="1"/>
    <col min="2057" max="2057" width="3.7109375" style="37" customWidth="1"/>
    <col min="2058" max="2305" width="11.42578125" style="37"/>
    <col min="2306" max="2307" width="3.7109375" style="37" customWidth="1"/>
    <col min="2308" max="2308" width="25" style="37" customWidth="1"/>
    <col min="2309" max="2309" width="34" style="37" customWidth="1"/>
    <col min="2310" max="2310" width="4.5703125" style="37" bestFit="1" customWidth="1"/>
    <col min="2311" max="2311" width="20.7109375" style="37" customWidth="1"/>
    <col min="2312" max="2312" width="20.42578125" style="37" customWidth="1"/>
    <col min="2313" max="2313" width="3.7109375" style="37" customWidth="1"/>
    <col min="2314" max="2561" width="11.42578125" style="37"/>
    <col min="2562" max="2563" width="3.7109375" style="37" customWidth="1"/>
    <col min="2564" max="2564" width="25" style="37" customWidth="1"/>
    <col min="2565" max="2565" width="34" style="37" customWidth="1"/>
    <col min="2566" max="2566" width="4.5703125" style="37" bestFit="1" customWidth="1"/>
    <col min="2567" max="2567" width="20.7109375" style="37" customWidth="1"/>
    <col min="2568" max="2568" width="20.42578125" style="37" customWidth="1"/>
    <col min="2569" max="2569" width="3.7109375" style="37" customWidth="1"/>
    <col min="2570" max="2817" width="11.42578125" style="37"/>
    <col min="2818" max="2819" width="3.7109375" style="37" customWidth="1"/>
    <col min="2820" max="2820" width="25" style="37" customWidth="1"/>
    <col min="2821" max="2821" width="34" style="37" customWidth="1"/>
    <col min="2822" max="2822" width="4.5703125" style="37" bestFit="1" customWidth="1"/>
    <col min="2823" max="2823" width="20.7109375" style="37" customWidth="1"/>
    <col min="2824" max="2824" width="20.42578125" style="37" customWidth="1"/>
    <col min="2825" max="2825" width="3.7109375" style="37" customWidth="1"/>
    <col min="2826" max="3073" width="11.42578125" style="37"/>
    <col min="3074" max="3075" width="3.7109375" style="37" customWidth="1"/>
    <col min="3076" max="3076" width="25" style="37" customWidth="1"/>
    <col min="3077" max="3077" width="34" style="37" customWidth="1"/>
    <col min="3078" max="3078" width="4.5703125" style="37" bestFit="1" customWidth="1"/>
    <col min="3079" max="3079" width="20.7109375" style="37" customWidth="1"/>
    <col min="3080" max="3080" width="20.42578125" style="37" customWidth="1"/>
    <col min="3081" max="3081" width="3.7109375" style="37" customWidth="1"/>
    <col min="3082" max="3329" width="11.42578125" style="37"/>
    <col min="3330" max="3331" width="3.7109375" style="37" customWidth="1"/>
    <col min="3332" max="3332" width="25" style="37" customWidth="1"/>
    <col min="3333" max="3333" width="34" style="37" customWidth="1"/>
    <col min="3334" max="3334" width="4.5703125" style="37" bestFit="1" customWidth="1"/>
    <col min="3335" max="3335" width="20.7109375" style="37" customWidth="1"/>
    <col min="3336" max="3336" width="20.42578125" style="37" customWidth="1"/>
    <col min="3337" max="3337" width="3.7109375" style="37" customWidth="1"/>
    <col min="3338" max="3585" width="11.42578125" style="37"/>
    <col min="3586" max="3587" width="3.7109375" style="37" customWidth="1"/>
    <col min="3588" max="3588" width="25" style="37" customWidth="1"/>
    <col min="3589" max="3589" width="34" style="37" customWidth="1"/>
    <col min="3590" max="3590" width="4.5703125" style="37" bestFit="1" customWidth="1"/>
    <col min="3591" max="3591" width="20.7109375" style="37" customWidth="1"/>
    <col min="3592" max="3592" width="20.42578125" style="37" customWidth="1"/>
    <col min="3593" max="3593" width="3.7109375" style="37" customWidth="1"/>
    <col min="3594" max="3841" width="11.42578125" style="37"/>
    <col min="3842" max="3843" width="3.7109375" style="37" customWidth="1"/>
    <col min="3844" max="3844" width="25" style="37" customWidth="1"/>
    <col min="3845" max="3845" width="34" style="37" customWidth="1"/>
    <col min="3846" max="3846" width="4.5703125" style="37" bestFit="1" customWidth="1"/>
    <col min="3847" max="3847" width="20.7109375" style="37" customWidth="1"/>
    <col min="3848" max="3848" width="20.42578125" style="37" customWidth="1"/>
    <col min="3849" max="3849" width="3.7109375" style="37" customWidth="1"/>
    <col min="3850" max="4097" width="11.42578125" style="37"/>
    <col min="4098" max="4099" width="3.7109375" style="37" customWidth="1"/>
    <col min="4100" max="4100" width="25" style="37" customWidth="1"/>
    <col min="4101" max="4101" width="34" style="37" customWidth="1"/>
    <col min="4102" max="4102" width="4.5703125" style="37" bestFit="1" customWidth="1"/>
    <col min="4103" max="4103" width="20.7109375" style="37" customWidth="1"/>
    <col min="4104" max="4104" width="20.42578125" style="37" customWidth="1"/>
    <col min="4105" max="4105" width="3.7109375" style="37" customWidth="1"/>
    <col min="4106" max="4353" width="11.42578125" style="37"/>
    <col min="4354" max="4355" width="3.7109375" style="37" customWidth="1"/>
    <col min="4356" max="4356" width="25" style="37" customWidth="1"/>
    <col min="4357" max="4357" width="34" style="37" customWidth="1"/>
    <col min="4358" max="4358" width="4.5703125" style="37" bestFit="1" customWidth="1"/>
    <col min="4359" max="4359" width="20.7109375" style="37" customWidth="1"/>
    <col min="4360" max="4360" width="20.42578125" style="37" customWidth="1"/>
    <col min="4361" max="4361" width="3.7109375" style="37" customWidth="1"/>
    <col min="4362" max="4609" width="11.42578125" style="37"/>
    <col min="4610" max="4611" width="3.7109375" style="37" customWidth="1"/>
    <col min="4612" max="4612" width="25" style="37" customWidth="1"/>
    <col min="4613" max="4613" width="34" style="37" customWidth="1"/>
    <col min="4614" max="4614" width="4.5703125" style="37" bestFit="1" customWidth="1"/>
    <col min="4615" max="4615" width="20.7109375" style="37" customWidth="1"/>
    <col min="4616" max="4616" width="20.42578125" style="37" customWidth="1"/>
    <col min="4617" max="4617" width="3.7109375" style="37" customWidth="1"/>
    <col min="4618" max="4865" width="11.42578125" style="37"/>
    <col min="4866" max="4867" width="3.7109375" style="37" customWidth="1"/>
    <col min="4868" max="4868" width="25" style="37" customWidth="1"/>
    <col min="4869" max="4869" width="34" style="37" customWidth="1"/>
    <col min="4870" max="4870" width="4.5703125" style="37" bestFit="1" customWidth="1"/>
    <col min="4871" max="4871" width="20.7109375" style="37" customWidth="1"/>
    <col min="4872" max="4872" width="20.42578125" style="37" customWidth="1"/>
    <col min="4873" max="4873" width="3.7109375" style="37" customWidth="1"/>
    <col min="4874" max="5121" width="11.42578125" style="37"/>
    <col min="5122" max="5123" width="3.7109375" style="37" customWidth="1"/>
    <col min="5124" max="5124" width="25" style="37" customWidth="1"/>
    <col min="5125" max="5125" width="34" style="37" customWidth="1"/>
    <col min="5126" max="5126" width="4.5703125" style="37" bestFit="1" customWidth="1"/>
    <col min="5127" max="5127" width="20.7109375" style="37" customWidth="1"/>
    <col min="5128" max="5128" width="20.42578125" style="37" customWidth="1"/>
    <col min="5129" max="5129" width="3.7109375" style="37" customWidth="1"/>
    <col min="5130" max="5377" width="11.42578125" style="37"/>
    <col min="5378" max="5379" width="3.7109375" style="37" customWidth="1"/>
    <col min="5380" max="5380" width="25" style="37" customWidth="1"/>
    <col min="5381" max="5381" width="34" style="37" customWidth="1"/>
    <col min="5382" max="5382" width="4.5703125" style="37" bestFit="1" customWidth="1"/>
    <col min="5383" max="5383" width="20.7109375" style="37" customWidth="1"/>
    <col min="5384" max="5384" width="20.42578125" style="37" customWidth="1"/>
    <col min="5385" max="5385" width="3.7109375" style="37" customWidth="1"/>
    <col min="5386" max="5633" width="11.42578125" style="37"/>
    <col min="5634" max="5635" width="3.7109375" style="37" customWidth="1"/>
    <col min="5636" max="5636" width="25" style="37" customWidth="1"/>
    <col min="5637" max="5637" width="34" style="37" customWidth="1"/>
    <col min="5638" max="5638" width="4.5703125" style="37" bestFit="1" customWidth="1"/>
    <col min="5639" max="5639" width="20.7109375" style="37" customWidth="1"/>
    <col min="5640" max="5640" width="20.42578125" style="37" customWidth="1"/>
    <col min="5641" max="5641" width="3.7109375" style="37" customWidth="1"/>
    <col min="5642" max="5889" width="11.42578125" style="37"/>
    <col min="5890" max="5891" width="3.7109375" style="37" customWidth="1"/>
    <col min="5892" max="5892" width="25" style="37" customWidth="1"/>
    <col min="5893" max="5893" width="34" style="37" customWidth="1"/>
    <col min="5894" max="5894" width="4.5703125" style="37" bestFit="1" customWidth="1"/>
    <col min="5895" max="5895" width="20.7109375" style="37" customWidth="1"/>
    <col min="5896" max="5896" width="20.42578125" style="37" customWidth="1"/>
    <col min="5897" max="5897" width="3.7109375" style="37" customWidth="1"/>
    <col min="5898" max="6145" width="11.42578125" style="37"/>
    <col min="6146" max="6147" width="3.7109375" style="37" customWidth="1"/>
    <col min="6148" max="6148" width="25" style="37" customWidth="1"/>
    <col min="6149" max="6149" width="34" style="37" customWidth="1"/>
    <col min="6150" max="6150" width="4.5703125" style="37" bestFit="1" customWidth="1"/>
    <col min="6151" max="6151" width="20.7109375" style="37" customWidth="1"/>
    <col min="6152" max="6152" width="20.42578125" style="37" customWidth="1"/>
    <col min="6153" max="6153" width="3.7109375" style="37" customWidth="1"/>
    <col min="6154" max="6401" width="11.42578125" style="37"/>
    <col min="6402" max="6403" width="3.7109375" style="37" customWidth="1"/>
    <col min="6404" max="6404" width="25" style="37" customWidth="1"/>
    <col min="6405" max="6405" width="34" style="37" customWidth="1"/>
    <col min="6406" max="6406" width="4.5703125" style="37" bestFit="1" customWidth="1"/>
    <col min="6407" max="6407" width="20.7109375" style="37" customWidth="1"/>
    <col min="6408" max="6408" width="20.42578125" style="37" customWidth="1"/>
    <col min="6409" max="6409" width="3.7109375" style="37" customWidth="1"/>
    <col min="6410" max="6657" width="11.42578125" style="37"/>
    <col min="6658" max="6659" width="3.7109375" style="37" customWidth="1"/>
    <col min="6660" max="6660" width="25" style="37" customWidth="1"/>
    <col min="6661" max="6661" width="34" style="37" customWidth="1"/>
    <col min="6662" max="6662" width="4.5703125" style="37" bestFit="1" customWidth="1"/>
    <col min="6663" max="6663" width="20.7109375" style="37" customWidth="1"/>
    <col min="6664" max="6664" width="20.42578125" style="37" customWidth="1"/>
    <col min="6665" max="6665" width="3.7109375" style="37" customWidth="1"/>
    <col min="6666" max="6913" width="11.42578125" style="37"/>
    <col min="6914" max="6915" width="3.7109375" style="37" customWidth="1"/>
    <col min="6916" max="6916" width="25" style="37" customWidth="1"/>
    <col min="6917" max="6917" width="34" style="37" customWidth="1"/>
    <col min="6918" max="6918" width="4.5703125" style="37" bestFit="1" customWidth="1"/>
    <col min="6919" max="6919" width="20.7109375" style="37" customWidth="1"/>
    <col min="6920" max="6920" width="20.42578125" style="37" customWidth="1"/>
    <col min="6921" max="6921" width="3.7109375" style="37" customWidth="1"/>
    <col min="6922" max="7169" width="11.42578125" style="37"/>
    <col min="7170" max="7171" width="3.7109375" style="37" customWidth="1"/>
    <col min="7172" max="7172" width="25" style="37" customWidth="1"/>
    <col min="7173" max="7173" width="34" style="37" customWidth="1"/>
    <col min="7174" max="7174" width="4.5703125" style="37" bestFit="1" customWidth="1"/>
    <col min="7175" max="7175" width="20.7109375" style="37" customWidth="1"/>
    <col min="7176" max="7176" width="20.42578125" style="37" customWidth="1"/>
    <col min="7177" max="7177" width="3.7109375" style="37" customWidth="1"/>
    <col min="7178" max="7425" width="11.42578125" style="37"/>
    <col min="7426" max="7427" width="3.7109375" style="37" customWidth="1"/>
    <col min="7428" max="7428" width="25" style="37" customWidth="1"/>
    <col min="7429" max="7429" width="34" style="37" customWidth="1"/>
    <col min="7430" max="7430" width="4.5703125" style="37" bestFit="1" customWidth="1"/>
    <col min="7431" max="7431" width="20.7109375" style="37" customWidth="1"/>
    <col min="7432" max="7432" width="20.42578125" style="37" customWidth="1"/>
    <col min="7433" max="7433" width="3.7109375" style="37" customWidth="1"/>
    <col min="7434" max="7681" width="11.42578125" style="37"/>
    <col min="7682" max="7683" width="3.7109375" style="37" customWidth="1"/>
    <col min="7684" max="7684" width="25" style="37" customWidth="1"/>
    <col min="7685" max="7685" width="34" style="37" customWidth="1"/>
    <col min="7686" max="7686" width="4.5703125" style="37" bestFit="1" customWidth="1"/>
    <col min="7687" max="7687" width="20.7109375" style="37" customWidth="1"/>
    <col min="7688" max="7688" width="20.42578125" style="37" customWidth="1"/>
    <col min="7689" max="7689" width="3.7109375" style="37" customWidth="1"/>
    <col min="7690" max="7937" width="11.42578125" style="37"/>
    <col min="7938" max="7939" width="3.7109375" style="37" customWidth="1"/>
    <col min="7940" max="7940" width="25" style="37" customWidth="1"/>
    <col min="7941" max="7941" width="34" style="37" customWidth="1"/>
    <col min="7942" max="7942" width="4.5703125" style="37" bestFit="1" customWidth="1"/>
    <col min="7943" max="7943" width="20.7109375" style="37" customWidth="1"/>
    <col min="7944" max="7944" width="20.42578125" style="37" customWidth="1"/>
    <col min="7945" max="7945" width="3.7109375" style="37" customWidth="1"/>
    <col min="7946" max="8193" width="11.42578125" style="37"/>
    <col min="8194" max="8195" width="3.7109375" style="37" customWidth="1"/>
    <col min="8196" max="8196" width="25" style="37" customWidth="1"/>
    <col min="8197" max="8197" width="34" style="37" customWidth="1"/>
    <col min="8198" max="8198" width="4.5703125" style="37" bestFit="1" customWidth="1"/>
    <col min="8199" max="8199" width="20.7109375" style="37" customWidth="1"/>
    <col min="8200" max="8200" width="20.42578125" style="37" customWidth="1"/>
    <col min="8201" max="8201" width="3.7109375" style="37" customWidth="1"/>
    <col min="8202" max="8449" width="11.42578125" style="37"/>
    <col min="8450" max="8451" width="3.7109375" style="37" customWidth="1"/>
    <col min="8452" max="8452" width="25" style="37" customWidth="1"/>
    <col min="8453" max="8453" width="34" style="37" customWidth="1"/>
    <col min="8454" max="8454" width="4.5703125" style="37" bestFit="1" customWidth="1"/>
    <col min="8455" max="8455" width="20.7109375" style="37" customWidth="1"/>
    <col min="8456" max="8456" width="20.42578125" style="37" customWidth="1"/>
    <col min="8457" max="8457" width="3.7109375" style="37" customWidth="1"/>
    <col min="8458" max="8705" width="11.42578125" style="37"/>
    <col min="8706" max="8707" width="3.7109375" style="37" customWidth="1"/>
    <col min="8708" max="8708" width="25" style="37" customWidth="1"/>
    <col min="8709" max="8709" width="34" style="37" customWidth="1"/>
    <col min="8710" max="8710" width="4.5703125" style="37" bestFit="1" customWidth="1"/>
    <col min="8711" max="8711" width="20.7109375" style="37" customWidth="1"/>
    <col min="8712" max="8712" width="20.42578125" style="37" customWidth="1"/>
    <col min="8713" max="8713" width="3.7109375" style="37" customWidth="1"/>
    <col min="8714" max="8961" width="11.42578125" style="37"/>
    <col min="8962" max="8963" width="3.7109375" style="37" customWidth="1"/>
    <col min="8964" max="8964" width="25" style="37" customWidth="1"/>
    <col min="8965" max="8965" width="34" style="37" customWidth="1"/>
    <col min="8966" max="8966" width="4.5703125" style="37" bestFit="1" customWidth="1"/>
    <col min="8967" max="8967" width="20.7109375" style="37" customWidth="1"/>
    <col min="8968" max="8968" width="20.42578125" style="37" customWidth="1"/>
    <col min="8969" max="8969" width="3.7109375" style="37" customWidth="1"/>
    <col min="8970" max="9217" width="11.42578125" style="37"/>
    <col min="9218" max="9219" width="3.7109375" style="37" customWidth="1"/>
    <col min="9220" max="9220" width="25" style="37" customWidth="1"/>
    <col min="9221" max="9221" width="34" style="37" customWidth="1"/>
    <col min="9222" max="9222" width="4.5703125" style="37" bestFit="1" customWidth="1"/>
    <col min="9223" max="9223" width="20.7109375" style="37" customWidth="1"/>
    <col min="9224" max="9224" width="20.42578125" style="37" customWidth="1"/>
    <col min="9225" max="9225" width="3.7109375" style="37" customWidth="1"/>
    <col min="9226" max="9473" width="11.42578125" style="37"/>
    <col min="9474" max="9475" width="3.7109375" style="37" customWidth="1"/>
    <col min="9476" max="9476" width="25" style="37" customWidth="1"/>
    <col min="9477" max="9477" width="34" style="37" customWidth="1"/>
    <col min="9478" max="9478" width="4.5703125" style="37" bestFit="1" customWidth="1"/>
    <col min="9479" max="9479" width="20.7109375" style="37" customWidth="1"/>
    <col min="9480" max="9480" width="20.42578125" style="37" customWidth="1"/>
    <col min="9481" max="9481" width="3.7109375" style="37" customWidth="1"/>
    <col min="9482" max="9729" width="11.42578125" style="37"/>
    <col min="9730" max="9731" width="3.7109375" style="37" customWidth="1"/>
    <col min="9732" max="9732" width="25" style="37" customWidth="1"/>
    <col min="9733" max="9733" width="34" style="37" customWidth="1"/>
    <col min="9734" max="9734" width="4.5703125" style="37" bestFit="1" customWidth="1"/>
    <col min="9735" max="9735" width="20.7109375" style="37" customWidth="1"/>
    <col min="9736" max="9736" width="20.42578125" style="37" customWidth="1"/>
    <col min="9737" max="9737" width="3.7109375" style="37" customWidth="1"/>
    <col min="9738" max="9985" width="11.42578125" style="37"/>
    <col min="9986" max="9987" width="3.7109375" style="37" customWidth="1"/>
    <col min="9988" max="9988" width="25" style="37" customWidth="1"/>
    <col min="9989" max="9989" width="34" style="37" customWidth="1"/>
    <col min="9990" max="9990" width="4.5703125" style="37" bestFit="1" customWidth="1"/>
    <col min="9991" max="9991" width="20.7109375" style="37" customWidth="1"/>
    <col min="9992" max="9992" width="20.42578125" style="37" customWidth="1"/>
    <col min="9993" max="9993" width="3.7109375" style="37" customWidth="1"/>
    <col min="9994" max="10241" width="11.42578125" style="37"/>
    <col min="10242" max="10243" width="3.7109375" style="37" customWidth="1"/>
    <col min="10244" max="10244" width="25" style="37" customWidth="1"/>
    <col min="10245" max="10245" width="34" style="37" customWidth="1"/>
    <col min="10246" max="10246" width="4.5703125" style="37" bestFit="1" customWidth="1"/>
    <col min="10247" max="10247" width="20.7109375" style="37" customWidth="1"/>
    <col min="10248" max="10248" width="20.42578125" style="37" customWidth="1"/>
    <col min="10249" max="10249" width="3.7109375" style="37" customWidth="1"/>
    <col min="10250" max="10497" width="11.42578125" style="37"/>
    <col min="10498" max="10499" width="3.7109375" style="37" customWidth="1"/>
    <col min="10500" max="10500" width="25" style="37" customWidth="1"/>
    <col min="10501" max="10501" width="34" style="37" customWidth="1"/>
    <col min="10502" max="10502" width="4.5703125" style="37" bestFit="1" customWidth="1"/>
    <col min="10503" max="10503" width="20.7109375" style="37" customWidth="1"/>
    <col min="10504" max="10504" width="20.42578125" style="37" customWidth="1"/>
    <col min="10505" max="10505" width="3.7109375" style="37" customWidth="1"/>
    <col min="10506" max="10753" width="11.42578125" style="37"/>
    <col min="10754" max="10755" width="3.7109375" style="37" customWidth="1"/>
    <col min="10756" max="10756" width="25" style="37" customWidth="1"/>
    <col min="10757" max="10757" width="34" style="37" customWidth="1"/>
    <col min="10758" max="10758" width="4.5703125" style="37" bestFit="1" customWidth="1"/>
    <col min="10759" max="10759" width="20.7109375" style="37" customWidth="1"/>
    <col min="10760" max="10760" width="20.42578125" style="37" customWidth="1"/>
    <col min="10761" max="10761" width="3.7109375" style="37" customWidth="1"/>
    <col min="10762" max="11009" width="11.42578125" style="37"/>
    <col min="11010" max="11011" width="3.7109375" style="37" customWidth="1"/>
    <col min="11012" max="11012" width="25" style="37" customWidth="1"/>
    <col min="11013" max="11013" width="34" style="37" customWidth="1"/>
    <col min="11014" max="11014" width="4.5703125" style="37" bestFit="1" customWidth="1"/>
    <col min="11015" max="11015" width="20.7109375" style="37" customWidth="1"/>
    <col min="11016" max="11016" width="20.42578125" style="37" customWidth="1"/>
    <col min="11017" max="11017" width="3.7109375" style="37" customWidth="1"/>
    <col min="11018" max="11265" width="11.42578125" style="37"/>
    <col min="11266" max="11267" width="3.7109375" style="37" customWidth="1"/>
    <col min="11268" max="11268" width="25" style="37" customWidth="1"/>
    <col min="11269" max="11269" width="34" style="37" customWidth="1"/>
    <col min="11270" max="11270" width="4.5703125" style="37" bestFit="1" customWidth="1"/>
    <col min="11271" max="11271" width="20.7109375" style="37" customWidth="1"/>
    <col min="11272" max="11272" width="20.42578125" style="37" customWidth="1"/>
    <col min="11273" max="11273" width="3.7109375" style="37" customWidth="1"/>
    <col min="11274" max="11521" width="11.42578125" style="37"/>
    <col min="11522" max="11523" width="3.7109375" style="37" customWidth="1"/>
    <col min="11524" max="11524" width="25" style="37" customWidth="1"/>
    <col min="11525" max="11525" width="34" style="37" customWidth="1"/>
    <col min="11526" max="11526" width="4.5703125" style="37" bestFit="1" customWidth="1"/>
    <col min="11527" max="11527" width="20.7109375" style="37" customWidth="1"/>
    <col min="11528" max="11528" width="20.42578125" style="37" customWidth="1"/>
    <col min="11529" max="11529" width="3.7109375" style="37" customWidth="1"/>
    <col min="11530" max="11777" width="11.42578125" style="37"/>
    <col min="11778" max="11779" width="3.7109375" style="37" customWidth="1"/>
    <col min="11780" max="11780" width="25" style="37" customWidth="1"/>
    <col min="11781" max="11781" width="34" style="37" customWidth="1"/>
    <col min="11782" max="11782" width="4.5703125" style="37" bestFit="1" customWidth="1"/>
    <col min="11783" max="11783" width="20.7109375" style="37" customWidth="1"/>
    <col min="11784" max="11784" width="20.42578125" style="37" customWidth="1"/>
    <col min="11785" max="11785" width="3.7109375" style="37" customWidth="1"/>
    <col min="11786" max="12033" width="11.42578125" style="37"/>
    <col min="12034" max="12035" width="3.7109375" style="37" customWidth="1"/>
    <col min="12036" max="12036" width="25" style="37" customWidth="1"/>
    <col min="12037" max="12037" width="34" style="37" customWidth="1"/>
    <col min="12038" max="12038" width="4.5703125" style="37" bestFit="1" customWidth="1"/>
    <col min="12039" max="12039" width="20.7109375" style="37" customWidth="1"/>
    <col min="12040" max="12040" width="20.42578125" style="37" customWidth="1"/>
    <col min="12041" max="12041" width="3.7109375" style="37" customWidth="1"/>
    <col min="12042" max="12289" width="11.42578125" style="37"/>
    <col min="12290" max="12291" width="3.7109375" style="37" customWidth="1"/>
    <col min="12292" max="12292" width="25" style="37" customWidth="1"/>
    <col min="12293" max="12293" width="34" style="37" customWidth="1"/>
    <col min="12294" max="12294" width="4.5703125" style="37" bestFit="1" customWidth="1"/>
    <col min="12295" max="12295" width="20.7109375" style="37" customWidth="1"/>
    <col min="12296" max="12296" width="20.42578125" style="37" customWidth="1"/>
    <col min="12297" max="12297" width="3.7109375" style="37" customWidth="1"/>
    <col min="12298" max="12545" width="11.42578125" style="37"/>
    <col min="12546" max="12547" width="3.7109375" style="37" customWidth="1"/>
    <col min="12548" max="12548" width="25" style="37" customWidth="1"/>
    <col min="12549" max="12549" width="34" style="37" customWidth="1"/>
    <col min="12550" max="12550" width="4.5703125" style="37" bestFit="1" customWidth="1"/>
    <col min="12551" max="12551" width="20.7109375" style="37" customWidth="1"/>
    <col min="12552" max="12552" width="20.42578125" style="37" customWidth="1"/>
    <col min="12553" max="12553" width="3.7109375" style="37" customWidth="1"/>
    <col min="12554" max="12801" width="11.42578125" style="37"/>
    <col min="12802" max="12803" width="3.7109375" style="37" customWidth="1"/>
    <col min="12804" max="12804" width="25" style="37" customWidth="1"/>
    <col min="12805" max="12805" width="34" style="37" customWidth="1"/>
    <col min="12806" max="12806" width="4.5703125" style="37" bestFit="1" customWidth="1"/>
    <col min="12807" max="12807" width="20.7109375" style="37" customWidth="1"/>
    <col min="12808" max="12808" width="20.42578125" style="37" customWidth="1"/>
    <col min="12809" max="12809" width="3.7109375" style="37" customWidth="1"/>
    <col min="12810" max="13057" width="11.42578125" style="37"/>
    <col min="13058" max="13059" width="3.7109375" style="37" customWidth="1"/>
    <col min="13060" max="13060" width="25" style="37" customWidth="1"/>
    <col min="13061" max="13061" width="34" style="37" customWidth="1"/>
    <col min="13062" max="13062" width="4.5703125" style="37" bestFit="1" customWidth="1"/>
    <col min="13063" max="13063" width="20.7109375" style="37" customWidth="1"/>
    <col min="13064" max="13064" width="20.42578125" style="37" customWidth="1"/>
    <col min="13065" max="13065" width="3.7109375" style="37" customWidth="1"/>
    <col min="13066" max="13313" width="11.42578125" style="37"/>
    <col min="13314" max="13315" width="3.7109375" style="37" customWidth="1"/>
    <col min="13316" max="13316" width="25" style="37" customWidth="1"/>
    <col min="13317" max="13317" width="34" style="37" customWidth="1"/>
    <col min="13318" max="13318" width="4.5703125" style="37" bestFit="1" customWidth="1"/>
    <col min="13319" max="13319" width="20.7109375" style="37" customWidth="1"/>
    <col min="13320" max="13320" width="20.42578125" style="37" customWidth="1"/>
    <col min="13321" max="13321" width="3.7109375" style="37" customWidth="1"/>
    <col min="13322" max="13569" width="11.42578125" style="37"/>
    <col min="13570" max="13571" width="3.7109375" style="37" customWidth="1"/>
    <col min="13572" max="13572" width="25" style="37" customWidth="1"/>
    <col min="13573" max="13573" width="34" style="37" customWidth="1"/>
    <col min="13574" max="13574" width="4.5703125" style="37" bestFit="1" customWidth="1"/>
    <col min="13575" max="13575" width="20.7109375" style="37" customWidth="1"/>
    <col min="13576" max="13576" width="20.42578125" style="37" customWidth="1"/>
    <col min="13577" max="13577" width="3.7109375" style="37" customWidth="1"/>
    <col min="13578" max="13825" width="11.42578125" style="37"/>
    <col min="13826" max="13827" width="3.7109375" style="37" customWidth="1"/>
    <col min="13828" max="13828" width="25" style="37" customWidth="1"/>
    <col min="13829" max="13829" width="34" style="37" customWidth="1"/>
    <col min="13830" max="13830" width="4.5703125" style="37" bestFit="1" customWidth="1"/>
    <col min="13831" max="13831" width="20.7109375" style="37" customWidth="1"/>
    <col min="13832" max="13832" width="20.42578125" style="37" customWidth="1"/>
    <col min="13833" max="13833" width="3.7109375" style="37" customWidth="1"/>
    <col min="13834" max="14081" width="11.42578125" style="37"/>
    <col min="14082" max="14083" width="3.7109375" style="37" customWidth="1"/>
    <col min="14084" max="14084" width="25" style="37" customWidth="1"/>
    <col min="14085" max="14085" width="34" style="37" customWidth="1"/>
    <col min="14086" max="14086" width="4.5703125" style="37" bestFit="1" customWidth="1"/>
    <col min="14087" max="14087" width="20.7109375" style="37" customWidth="1"/>
    <col min="14088" max="14088" width="20.42578125" style="37" customWidth="1"/>
    <col min="14089" max="14089" width="3.7109375" style="37" customWidth="1"/>
    <col min="14090" max="14337" width="11.42578125" style="37"/>
    <col min="14338" max="14339" width="3.7109375" style="37" customWidth="1"/>
    <col min="14340" max="14340" width="25" style="37" customWidth="1"/>
    <col min="14341" max="14341" width="34" style="37" customWidth="1"/>
    <col min="14342" max="14342" width="4.5703125" style="37" bestFit="1" customWidth="1"/>
    <col min="14343" max="14343" width="20.7109375" style="37" customWidth="1"/>
    <col min="14344" max="14344" width="20.42578125" style="37" customWidth="1"/>
    <col min="14345" max="14345" width="3.7109375" style="37" customWidth="1"/>
    <col min="14346" max="14593" width="11.42578125" style="37"/>
    <col min="14594" max="14595" width="3.7109375" style="37" customWidth="1"/>
    <col min="14596" max="14596" width="25" style="37" customWidth="1"/>
    <col min="14597" max="14597" width="34" style="37" customWidth="1"/>
    <col min="14598" max="14598" width="4.5703125" style="37" bestFit="1" customWidth="1"/>
    <col min="14599" max="14599" width="20.7109375" style="37" customWidth="1"/>
    <col min="14600" max="14600" width="20.42578125" style="37" customWidth="1"/>
    <col min="14601" max="14601" width="3.7109375" style="37" customWidth="1"/>
    <col min="14602" max="14849" width="11.42578125" style="37"/>
    <col min="14850" max="14851" width="3.7109375" style="37" customWidth="1"/>
    <col min="14852" max="14852" width="25" style="37" customWidth="1"/>
    <col min="14853" max="14853" width="34" style="37" customWidth="1"/>
    <col min="14854" max="14854" width="4.5703125" style="37" bestFit="1" customWidth="1"/>
    <col min="14855" max="14855" width="20.7109375" style="37" customWidth="1"/>
    <col min="14856" max="14856" width="20.42578125" style="37" customWidth="1"/>
    <col min="14857" max="14857" width="3.7109375" style="37" customWidth="1"/>
    <col min="14858" max="15105" width="11.42578125" style="37"/>
    <col min="15106" max="15107" width="3.7109375" style="37" customWidth="1"/>
    <col min="15108" max="15108" width="25" style="37" customWidth="1"/>
    <col min="15109" max="15109" width="34" style="37" customWidth="1"/>
    <col min="15110" max="15110" width="4.5703125" style="37" bestFit="1" customWidth="1"/>
    <col min="15111" max="15111" width="20.7109375" style="37" customWidth="1"/>
    <col min="15112" max="15112" width="20.42578125" style="37" customWidth="1"/>
    <col min="15113" max="15113" width="3.7109375" style="37" customWidth="1"/>
    <col min="15114" max="15361" width="11.42578125" style="37"/>
    <col min="15362" max="15363" width="3.7109375" style="37" customWidth="1"/>
    <col min="15364" max="15364" width="25" style="37" customWidth="1"/>
    <col min="15365" max="15365" width="34" style="37" customWidth="1"/>
    <col min="15366" max="15366" width="4.5703125" style="37" bestFit="1" customWidth="1"/>
    <col min="15367" max="15367" width="20.7109375" style="37" customWidth="1"/>
    <col min="15368" max="15368" width="20.42578125" style="37" customWidth="1"/>
    <col min="15369" max="15369" width="3.7109375" style="37" customWidth="1"/>
    <col min="15370" max="15617" width="11.42578125" style="37"/>
    <col min="15618" max="15619" width="3.7109375" style="37" customWidth="1"/>
    <col min="15620" max="15620" width="25" style="37" customWidth="1"/>
    <col min="15621" max="15621" width="34" style="37" customWidth="1"/>
    <col min="15622" max="15622" width="4.5703125" style="37" bestFit="1" customWidth="1"/>
    <col min="15623" max="15623" width="20.7109375" style="37" customWidth="1"/>
    <col min="15624" max="15624" width="20.42578125" style="37" customWidth="1"/>
    <col min="15625" max="15625" width="3.7109375" style="37" customWidth="1"/>
    <col min="15626" max="15873" width="11.42578125" style="37"/>
    <col min="15874" max="15875" width="3.7109375" style="37" customWidth="1"/>
    <col min="15876" max="15876" width="25" style="37" customWidth="1"/>
    <col min="15877" max="15877" width="34" style="37" customWidth="1"/>
    <col min="15878" max="15878" width="4.5703125" style="37" bestFit="1" customWidth="1"/>
    <col min="15879" max="15879" width="20.7109375" style="37" customWidth="1"/>
    <col min="15880" max="15880" width="20.42578125" style="37" customWidth="1"/>
    <col min="15881" max="15881" width="3.7109375" style="37" customWidth="1"/>
    <col min="15882" max="16129" width="11.42578125" style="37"/>
    <col min="16130" max="16131" width="3.7109375" style="37" customWidth="1"/>
    <col min="16132" max="16132" width="25" style="37" customWidth="1"/>
    <col min="16133" max="16133" width="34" style="37" customWidth="1"/>
    <col min="16134" max="16134" width="4.5703125" style="37" bestFit="1" customWidth="1"/>
    <col min="16135" max="16135" width="20.7109375" style="37" customWidth="1"/>
    <col min="16136" max="16136" width="20.42578125" style="37" customWidth="1"/>
    <col min="16137" max="16137" width="3.7109375" style="37" customWidth="1"/>
    <col min="16138" max="16384" width="11.42578125" style="37"/>
  </cols>
  <sheetData>
    <row r="1" spans="2:9" ht="12.75" x14ac:dyDescent="0.2"/>
    <row r="2" spans="2:9" ht="18.75" customHeight="1" x14ac:dyDescent="0.2">
      <c r="B2" s="51"/>
      <c r="C2" s="39"/>
      <c r="D2" s="39"/>
      <c r="E2" s="40"/>
      <c r="F2" s="39"/>
      <c r="G2" s="40"/>
      <c r="H2" s="40"/>
      <c r="I2" s="52"/>
    </row>
    <row r="3" spans="2:9" ht="44.25" customHeight="1" x14ac:dyDescent="0.2">
      <c r="B3" s="53"/>
      <c r="C3" s="106" t="s">
        <v>66</v>
      </c>
      <c r="D3" s="129"/>
      <c r="E3" s="129"/>
      <c r="F3" s="129"/>
      <c r="G3" s="129"/>
      <c r="H3" s="129"/>
      <c r="I3" s="54"/>
    </row>
    <row r="4" spans="2:9" ht="12.75" x14ac:dyDescent="0.2">
      <c r="B4" s="53"/>
      <c r="C4" s="70"/>
      <c r="D4" s="70"/>
      <c r="E4" s="12"/>
      <c r="F4" s="70"/>
      <c r="G4" s="12"/>
      <c r="H4" s="12"/>
      <c r="I4" s="54"/>
    </row>
    <row r="5" spans="2:9" ht="23.25" customHeight="1" x14ac:dyDescent="0.2">
      <c r="B5" s="53"/>
      <c r="C5" s="104" t="s">
        <v>0</v>
      </c>
      <c r="D5" s="130"/>
      <c r="E5" s="130"/>
      <c r="F5" s="130"/>
      <c r="G5" s="130"/>
      <c r="H5" s="131"/>
      <c r="I5" s="54"/>
    </row>
    <row r="6" spans="2:9" ht="18.75" customHeight="1" x14ac:dyDescent="0.2">
      <c r="B6" s="53"/>
      <c r="C6" s="13" t="s">
        <v>9</v>
      </c>
      <c r="D6" s="121" t="str">
        <f>IF(Overview!D6="","",Overview!D6)</f>
        <v/>
      </c>
      <c r="E6" s="132"/>
      <c r="F6" s="132"/>
      <c r="G6" s="132"/>
      <c r="H6" s="133"/>
      <c r="I6" s="54"/>
    </row>
    <row r="7" spans="2:9" ht="18.75" customHeight="1" x14ac:dyDescent="0.2">
      <c r="B7" s="53"/>
      <c r="C7" s="13" t="s">
        <v>10</v>
      </c>
      <c r="D7" s="121" t="str">
        <f>IF(Overview!D7="","",Overview!D7)</f>
        <v/>
      </c>
      <c r="E7" s="132"/>
      <c r="F7" s="132"/>
      <c r="G7" s="132"/>
      <c r="H7" s="133"/>
      <c r="I7" s="54"/>
    </row>
    <row r="8" spans="2:9" ht="18.75" customHeight="1" x14ac:dyDescent="0.2">
      <c r="B8" s="53"/>
      <c r="C8" s="13" t="s">
        <v>11</v>
      </c>
      <c r="D8" s="78" t="str">
        <f>IF(Overview!D8="","",Overview!D8)</f>
        <v/>
      </c>
      <c r="E8" s="82"/>
      <c r="F8" s="82"/>
      <c r="G8" s="82"/>
      <c r="H8" s="83"/>
      <c r="I8" s="54"/>
    </row>
    <row r="9" spans="2:9" ht="18.75" customHeight="1" x14ac:dyDescent="0.2">
      <c r="B9" s="53"/>
      <c r="C9" s="13" t="s">
        <v>12</v>
      </c>
      <c r="D9" s="122" t="str">
        <f>IF(Overview!D9="","",Overview!D9)</f>
        <v>I2: Vorbereitende Maßnahmen zur Arbeitsmarktintegration</v>
      </c>
      <c r="E9" s="134"/>
      <c r="F9" s="134"/>
      <c r="G9" s="134"/>
      <c r="H9" s="135"/>
      <c r="I9" s="54"/>
    </row>
    <row r="10" spans="2:9" ht="18.75" customHeight="1" x14ac:dyDescent="0.2">
      <c r="B10" s="53"/>
      <c r="C10" s="13" t="s">
        <v>1</v>
      </c>
      <c r="D10" s="93" t="str">
        <f>IF(Overview!D10="","",Overview!D10)</f>
        <v/>
      </c>
      <c r="E10" s="132"/>
      <c r="F10" s="132"/>
      <c r="G10" s="132"/>
      <c r="H10" s="133"/>
      <c r="I10" s="54"/>
    </row>
    <row r="11" spans="2:9" ht="18.75" customHeight="1" x14ac:dyDescent="0.2">
      <c r="B11" s="53"/>
      <c r="C11" s="13" t="s">
        <v>2</v>
      </c>
      <c r="D11" s="93" t="str">
        <f>IF(Overview!D11="","",Overview!D11)</f>
        <v/>
      </c>
      <c r="E11" s="132"/>
      <c r="F11" s="132"/>
      <c r="G11" s="132"/>
      <c r="H11" s="133"/>
      <c r="I11" s="54"/>
    </row>
    <row r="12" spans="2:9" ht="18.75" customHeight="1" x14ac:dyDescent="0.2">
      <c r="B12" s="53"/>
      <c r="C12" s="13" t="s">
        <v>3</v>
      </c>
      <c r="D12" s="99" t="str">
        <f>IF(IF(OR(D11="",D10=""),"",(D11-D10)/30)="","befüllt sich automatisch",IF(OR(D11="",D10=""),"",(D11-D10)/30))</f>
        <v>befüllt sich automatisch</v>
      </c>
      <c r="E12" s="132"/>
      <c r="F12" s="132"/>
      <c r="G12" s="132"/>
      <c r="H12" s="133"/>
      <c r="I12" s="54"/>
    </row>
    <row r="13" spans="2:9" ht="12.75" x14ac:dyDescent="0.2">
      <c r="B13" s="53"/>
      <c r="C13" s="70"/>
      <c r="D13" s="70"/>
      <c r="E13" s="12"/>
      <c r="F13" s="70"/>
      <c r="G13" s="12"/>
      <c r="H13" s="12"/>
      <c r="I13" s="54"/>
    </row>
    <row r="14" spans="2:9" ht="23.25" customHeight="1" x14ac:dyDescent="0.2">
      <c r="B14" s="53"/>
      <c r="C14" s="104" t="s">
        <v>18</v>
      </c>
      <c r="D14" s="134"/>
      <c r="E14" s="134"/>
      <c r="F14" s="134"/>
      <c r="G14" s="134"/>
      <c r="H14" s="135"/>
      <c r="I14" s="54"/>
    </row>
    <row r="15" spans="2:9" ht="18.75" customHeight="1" x14ac:dyDescent="0.2">
      <c r="B15" s="53"/>
      <c r="C15" s="13" t="s">
        <v>4</v>
      </c>
      <c r="D15" s="93" t="str">
        <f>IF(D10="","",D10)</f>
        <v/>
      </c>
      <c r="E15" s="132"/>
      <c r="F15" s="132"/>
      <c r="G15" s="132"/>
      <c r="H15" s="133"/>
      <c r="I15" s="54"/>
    </row>
    <row r="16" spans="2:9" ht="18.75" customHeight="1" x14ac:dyDescent="0.2">
      <c r="B16" s="53"/>
      <c r="C16" s="13" t="s">
        <v>5</v>
      </c>
      <c r="D16" s="93">
        <v>44849</v>
      </c>
      <c r="E16" s="132"/>
      <c r="F16" s="132"/>
      <c r="G16" s="132"/>
      <c r="H16" s="133"/>
      <c r="I16" s="54"/>
    </row>
    <row r="17" spans="2:9" ht="18.75" customHeight="1" x14ac:dyDescent="0.2">
      <c r="B17" s="53"/>
      <c r="C17" s="13" t="s">
        <v>19</v>
      </c>
      <c r="D17" s="42">
        <f>IF(OR(D15="",D12="befüllt sich automatisch"),0,((D16-D15)/30)/D12)</f>
        <v>0</v>
      </c>
      <c r="E17" s="43"/>
      <c r="F17" s="43"/>
      <c r="G17" s="43"/>
      <c r="H17" s="44"/>
      <c r="I17" s="54"/>
    </row>
    <row r="18" spans="2:9" ht="12.75" x14ac:dyDescent="0.2">
      <c r="B18" s="53"/>
      <c r="C18" s="70"/>
      <c r="D18" s="70"/>
      <c r="E18" s="12"/>
      <c r="F18" s="35"/>
      <c r="G18" s="36"/>
      <c r="H18" s="36"/>
      <c r="I18" s="54"/>
    </row>
    <row r="19" spans="2:9" ht="33.75" customHeight="1" x14ac:dyDescent="0.2">
      <c r="B19" s="53"/>
      <c r="C19" s="16" t="s">
        <v>15</v>
      </c>
      <c r="D19" s="17" t="s">
        <v>6</v>
      </c>
      <c r="E19" s="18"/>
      <c r="F19" s="75" t="s">
        <v>42</v>
      </c>
      <c r="G19" s="19" t="s">
        <v>7</v>
      </c>
      <c r="H19" s="45" t="s">
        <v>17</v>
      </c>
      <c r="I19" s="54"/>
    </row>
    <row r="20" spans="2:9" ht="25.5" x14ac:dyDescent="0.2">
      <c r="B20" s="53"/>
      <c r="C20" s="79" t="str">
        <f>IF(Overview!C16="","",Overview!C16)</f>
        <v>Anzahl der Projektteilnehmenden gesamt</v>
      </c>
      <c r="D20" s="27">
        <f>IF(Overview!D16="","",Overview!D16)</f>
        <v>0</v>
      </c>
      <c r="E20" s="46"/>
      <c r="F20" s="76"/>
      <c r="G20" s="24">
        <f>IF(D20=0,0,F20/D20)</f>
        <v>0</v>
      </c>
      <c r="H20" s="47"/>
      <c r="I20" s="54"/>
    </row>
    <row r="21" spans="2:9" ht="25.5" x14ac:dyDescent="0.2">
      <c r="B21" s="53"/>
      <c r="C21" s="26" t="str">
        <f>IF(Overview!C17="","",Overview!C17)</f>
        <v>Bereich Fachsprachkurse und Qualifizierungsmaßnahmen</v>
      </c>
      <c r="D21" s="27" t="str">
        <f>IF(Overview!D17="","",Overview!D17)</f>
        <v/>
      </c>
      <c r="E21" s="23"/>
      <c r="F21" s="68"/>
      <c r="G21" s="24"/>
      <c r="H21" s="48"/>
      <c r="I21" s="54"/>
    </row>
    <row r="22" spans="2:9" ht="12.75" x14ac:dyDescent="0.2">
      <c r="B22" s="53"/>
      <c r="C22" s="79" t="str">
        <f>IF(Overview!C18="","",Overview!C18)</f>
        <v>Anzahl der Fachsprachkurse</v>
      </c>
      <c r="D22" s="27">
        <f>IF(Overview!D18="","",Overview!D18)</f>
        <v>0</v>
      </c>
      <c r="E22" s="23"/>
      <c r="F22" s="76"/>
      <c r="G22" s="24">
        <f t="shared" ref="G22:G33" si="0">IF(D22=0,0,F22/D22)</f>
        <v>0</v>
      </c>
      <c r="H22" s="47"/>
      <c r="I22" s="54"/>
    </row>
    <row r="23" spans="2:9" ht="25.5" x14ac:dyDescent="0.2">
      <c r="B23" s="53"/>
      <c r="C23" s="78" t="str">
        <f>IF(Overview!C19="","",Overview!C19)</f>
        <v>Anzahl der Unterrichtseinheiten gesamt</v>
      </c>
      <c r="D23" s="27">
        <f>IF(Overview!D19="","",Overview!D19)</f>
        <v>0</v>
      </c>
      <c r="E23" s="23"/>
      <c r="F23" s="76"/>
      <c r="G23" s="24">
        <f t="shared" si="0"/>
        <v>0</v>
      </c>
      <c r="H23" s="47"/>
      <c r="I23" s="54"/>
    </row>
    <row r="24" spans="2:9" ht="12.75" x14ac:dyDescent="0.2">
      <c r="B24" s="53"/>
      <c r="C24" s="78" t="str">
        <f>IF(Overview!C20="","",Overview!C20)</f>
        <v>Anzahl der Kursplätze gesamt</v>
      </c>
      <c r="D24" s="27">
        <f>IF(Overview!D20="","",Overview!D20)</f>
        <v>0</v>
      </c>
      <c r="E24" s="23"/>
      <c r="F24" s="76"/>
      <c r="G24" s="24">
        <f t="shared" si="0"/>
        <v>0</v>
      </c>
      <c r="H24" s="47"/>
      <c r="I24" s="54"/>
    </row>
    <row r="25" spans="2:9" ht="39" customHeight="1" x14ac:dyDescent="0.2">
      <c r="B25" s="53"/>
      <c r="C25" s="78" t="str">
        <f>IF(Overview!C21="","",Overview!C21)</f>
        <v>Anzahl der Kursteilnehmenden</v>
      </c>
      <c r="D25" s="27">
        <f>IF(Overview!D21="","",Overview!D21)</f>
        <v>0</v>
      </c>
      <c r="E25" s="23"/>
      <c r="F25" s="76"/>
      <c r="G25" s="24">
        <f t="shared" si="0"/>
        <v>0</v>
      </c>
      <c r="H25" s="47"/>
      <c r="I25" s="54"/>
    </row>
    <row r="26" spans="2:9" ht="51" x14ac:dyDescent="0.2">
      <c r="B26" s="53"/>
      <c r="C26" s="78" t="str">
        <f>IF(Overview!C22="","",Overview!C22)</f>
        <v>Anzahl der Kursteilnehmenden, die an einer ÖIF-zertifizierten Abschlussprüfung teilgenommen haben</v>
      </c>
      <c r="D26" s="27">
        <f>IF(Overview!D22="","",Overview!D22)</f>
        <v>0</v>
      </c>
      <c r="E26" s="23"/>
      <c r="F26" s="76"/>
      <c r="G26" s="24">
        <f t="shared" si="0"/>
        <v>0</v>
      </c>
      <c r="H26" s="47"/>
      <c r="I26" s="54"/>
    </row>
    <row r="27" spans="2:9" ht="51" x14ac:dyDescent="0.2">
      <c r="B27" s="53"/>
      <c r="C27" s="78" t="str">
        <f>IF(Overview!C23="","",Overview!C23)</f>
        <v>Anzahl der Kursteilnehmenden, die die ÖIF-zertifizierte Abschlussprüfung positiv absolviert haben</v>
      </c>
      <c r="D27" s="27">
        <f>IF(Overview!D23="","",Overview!D23)</f>
        <v>0</v>
      </c>
      <c r="E27" s="23"/>
      <c r="F27" s="76"/>
      <c r="G27" s="24">
        <f t="shared" si="0"/>
        <v>0</v>
      </c>
      <c r="H27" s="47"/>
      <c r="I27" s="54"/>
    </row>
    <row r="28" spans="2:9" ht="51" x14ac:dyDescent="0.2">
      <c r="B28" s="53"/>
      <c r="C28" s="78" t="str">
        <f>IF(Overview!C24="","",Overview!C24)</f>
        <v>Anteil der Kursteilnehmenden, die die ÖIF-zertifizierte Abschlussprüfung positiv absolviert haben in %</v>
      </c>
      <c r="D28" s="27">
        <f>IF(Overview!D24="","",Overview!D24)</f>
        <v>0</v>
      </c>
      <c r="E28" s="23"/>
      <c r="F28" s="76"/>
      <c r="G28" s="24">
        <f t="shared" si="0"/>
        <v>0</v>
      </c>
      <c r="H28" s="47"/>
      <c r="I28" s="54"/>
    </row>
    <row r="29" spans="2:9" ht="51" x14ac:dyDescent="0.2">
      <c r="B29" s="53"/>
      <c r="C29" s="78" t="str">
        <f>IF(Overview!C25="","",Overview!C25)</f>
        <v>Anzahl der Kursteilnehmenden, die an einer internen Abschlussprüfung teilgenommen haben</v>
      </c>
      <c r="D29" s="27">
        <f>IF(Overview!D25="","",Overview!D25)</f>
        <v>0</v>
      </c>
      <c r="E29" s="23"/>
      <c r="F29" s="76"/>
      <c r="G29" s="24">
        <f t="shared" si="0"/>
        <v>0</v>
      </c>
      <c r="H29" s="47"/>
      <c r="I29" s="54"/>
    </row>
    <row r="30" spans="2:9" ht="51" x14ac:dyDescent="0.2">
      <c r="B30" s="53"/>
      <c r="C30" s="79" t="str">
        <f>IF(Overview!C26="","",Overview!C26)</f>
        <v>Anzahl der Kursteilnehmenden, die die interne Abschlussprüfung positiv absolviert haben</v>
      </c>
      <c r="D30" s="27">
        <f>IF(Overview!D26="","",Overview!D26)</f>
        <v>0</v>
      </c>
      <c r="E30" s="23"/>
      <c r="F30" s="76"/>
      <c r="G30" s="24">
        <f t="shared" si="0"/>
        <v>0</v>
      </c>
      <c r="H30" s="47"/>
      <c r="I30" s="54"/>
    </row>
    <row r="31" spans="2:9" ht="51" x14ac:dyDescent="0.2">
      <c r="B31" s="53"/>
      <c r="C31" s="79" t="str">
        <f>IF(Overview!C27="","",Overview!C27)</f>
        <v>Anteil der Kursteilnehmenden, die die interne Abschlussprüfung positiv absolviert haben in %</v>
      </c>
      <c r="D31" s="27">
        <f>IF(Overview!D27="","",Overview!D27)</f>
        <v>0</v>
      </c>
      <c r="E31" s="23"/>
      <c r="F31" s="76"/>
      <c r="G31" s="24">
        <f t="shared" si="0"/>
        <v>0</v>
      </c>
      <c r="H31" s="47"/>
      <c r="I31" s="54"/>
    </row>
    <row r="32" spans="2:9" ht="16.5" customHeight="1" x14ac:dyDescent="0.2">
      <c r="B32" s="53"/>
      <c r="C32" s="26" t="str">
        <f>IF(Overview!C28="","",Overview!C28)</f>
        <v>Bereich Beratung</v>
      </c>
      <c r="D32" s="27" t="str">
        <f>IF(Overview!D28="","",Overview!D28)</f>
        <v/>
      </c>
      <c r="E32" s="46"/>
      <c r="F32" s="68"/>
      <c r="G32" s="24"/>
      <c r="H32" s="48"/>
      <c r="I32" s="54"/>
    </row>
    <row r="33" spans="2:9" ht="25.5" x14ac:dyDescent="0.2">
      <c r="B33" s="53"/>
      <c r="C33" s="79" t="str">
        <f>IF(Overview!C29="","",Overview!C29)</f>
        <v>Anzahl der Beratungsstunden gesamt</v>
      </c>
      <c r="D33" s="27">
        <f>IF(Overview!D29="","",Overview!D29)</f>
        <v>0</v>
      </c>
      <c r="E33" s="46"/>
      <c r="F33" s="76"/>
      <c r="G33" s="24">
        <f t="shared" si="0"/>
        <v>0</v>
      </c>
      <c r="H33" s="47"/>
      <c r="I33" s="54"/>
    </row>
    <row r="34" spans="2:9" ht="38.25" x14ac:dyDescent="0.2">
      <c r="B34" s="53"/>
      <c r="C34" s="79" t="str">
        <f>IF(Overview!C30="","",Overview!C30)</f>
        <v>Anzahl der Projektteilnehmenden in der Beratung</v>
      </c>
      <c r="D34" s="27">
        <f>IF(Overview!D30="","",Overview!D30)</f>
        <v>0</v>
      </c>
      <c r="E34" s="46"/>
      <c r="F34" s="76"/>
      <c r="G34" s="24">
        <f>IF(D34=0,0,F34/D34)</f>
        <v>0</v>
      </c>
      <c r="H34" s="47"/>
      <c r="I34" s="54"/>
    </row>
    <row r="35" spans="2:9" ht="76.5" x14ac:dyDescent="0.2">
      <c r="B35" s="53"/>
      <c r="C35" s="79" t="str">
        <f>IF(Overview!C31="","",Overview!C31)</f>
        <v>Anzahl der Projektteilnehmenden, die bei der Anerkennung von im Ausland erworbenen Qualifikationen unterstützt wurden</v>
      </c>
      <c r="D35" s="27">
        <f>IF(Overview!D31="","",Overview!D31)</f>
        <v>0</v>
      </c>
      <c r="E35" s="46"/>
      <c r="F35" s="76"/>
      <c r="G35" s="24">
        <f>IF(D35=0,0,F35/D35)</f>
        <v>0</v>
      </c>
      <c r="H35" s="47"/>
      <c r="I35" s="54"/>
    </row>
    <row r="36" spans="2:9" ht="18.75" customHeight="1" x14ac:dyDescent="0.2">
      <c r="B36" s="53"/>
      <c r="C36" s="30"/>
      <c r="D36" s="35"/>
      <c r="E36" s="12"/>
      <c r="F36" s="49"/>
      <c r="G36" s="50"/>
      <c r="H36" s="50"/>
      <c r="I36" s="54"/>
    </row>
    <row r="37" spans="2:9" ht="32.25" customHeight="1" x14ac:dyDescent="0.2">
      <c r="B37" s="53"/>
      <c r="C37" s="73" t="s">
        <v>16</v>
      </c>
      <c r="D37" s="74"/>
      <c r="E37" s="18"/>
      <c r="F37" s="102" t="s">
        <v>42</v>
      </c>
      <c r="G37" s="103"/>
      <c r="H37" s="45" t="s">
        <v>17</v>
      </c>
      <c r="I37" s="54"/>
    </row>
    <row r="38" spans="2:9" ht="37.5" customHeight="1" x14ac:dyDescent="0.2">
      <c r="B38" s="53"/>
      <c r="C38" s="91" t="str">
        <f>IF(Overview!C34="","",Overview!C34)</f>
        <v>Anzahl der Projektteilnehmenden in weiterführenden Bildungsmaßnahmen bis zwei Wochen nach Kursende</v>
      </c>
      <c r="D38" s="133"/>
      <c r="E38" s="23"/>
      <c r="F38" s="117"/>
      <c r="G38" s="118"/>
      <c r="H38" s="47"/>
      <c r="I38" s="54"/>
    </row>
    <row r="39" spans="2:9" ht="28.5" customHeight="1" x14ac:dyDescent="0.2">
      <c r="B39" s="53"/>
      <c r="C39" s="91" t="str">
        <f>IF(Overview!C35="","",Overview!C35)</f>
        <v>Anzahl der Projektteilnehmenden mit Praktikumsplatz bis zwei Wochen nach Kursende</v>
      </c>
      <c r="D39" s="133"/>
      <c r="E39" s="23"/>
      <c r="F39" s="117"/>
      <c r="G39" s="118"/>
      <c r="H39" s="47"/>
      <c r="I39" s="54"/>
    </row>
    <row r="40" spans="2:9" ht="39.75" customHeight="1" x14ac:dyDescent="0.2">
      <c r="B40" s="53"/>
      <c r="C40" s="91" t="str">
        <f>IF(Overview!C36="","",Overview!C36)</f>
        <v>Anzahl der Projektteilnehmenden mit erfolgreicher Arbeitsmarktintegration bis zwei Wochen nach Kursende</v>
      </c>
      <c r="D40" s="133"/>
      <c r="E40" s="23"/>
      <c r="F40" s="117"/>
      <c r="G40" s="118"/>
      <c r="H40" s="47"/>
      <c r="I40" s="54"/>
    </row>
    <row r="41" spans="2:9" ht="57.75" customHeight="1" x14ac:dyDescent="0.2">
      <c r="B41" s="53"/>
      <c r="C41" s="89" t="s">
        <v>39</v>
      </c>
      <c r="D41" s="90"/>
      <c r="E41" s="23"/>
      <c r="F41" s="76"/>
      <c r="G41" s="77"/>
      <c r="H41" s="47"/>
      <c r="I41" s="54"/>
    </row>
    <row r="42" spans="2:9" ht="32.25" customHeight="1" x14ac:dyDescent="0.2">
      <c r="B42" s="53"/>
      <c r="C42" s="91" t="str">
        <f>IF(Overview!C38="","",Overview!C38)</f>
        <v>Anzahl der Personen mit Anwesenheit über 75%</v>
      </c>
      <c r="D42" s="133"/>
      <c r="E42" s="23"/>
      <c r="F42" s="117"/>
      <c r="G42" s="118"/>
      <c r="H42" s="47"/>
      <c r="I42" s="54"/>
    </row>
    <row r="43" spans="2:9" ht="32.25" customHeight="1" x14ac:dyDescent="0.2">
      <c r="B43" s="53"/>
      <c r="C43" s="91" t="str">
        <f>IF(Overview!C39="","",Overview!C39)</f>
        <v>Projektteilnehmende nach Alter</v>
      </c>
      <c r="D43" s="133"/>
      <c r="E43" s="23"/>
      <c r="F43" s="115"/>
      <c r="G43" s="116"/>
      <c r="H43" s="48"/>
      <c r="I43" s="54"/>
    </row>
    <row r="44" spans="2:9" ht="32.25" customHeight="1" x14ac:dyDescent="0.2">
      <c r="B44" s="53"/>
      <c r="C44" s="85" t="str">
        <f>IF(Overview!C40="","",Overview!C40)</f>
        <v>Anzahl der Personen bis 18 Jahre</v>
      </c>
      <c r="D44" s="136"/>
      <c r="E44" s="23"/>
      <c r="F44" s="119"/>
      <c r="G44" s="120"/>
      <c r="H44" s="47"/>
      <c r="I44" s="54"/>
    </row>
    <row r="45" spans="2:9" ht="26.25" customHeight="1" x14ac:dyDescent="0.2">
      <c r="B45" s="53"/>
      <c r="C45" s="85" t="str">
        <f>IF(Overview!C41="","",Overview!C41)</f>
        <v>Anzahl der Personen über 18 Jahre</v>
      </c>
      <c r="D45" s="136"/>
      <c r="E45" s="23"/>
      <c r="F45" s="117"/>
      <c r="G45" s="118"/>
      <c r="H45" s="47"/>
      <c r="I45" s="54"/>
    </row>
    <row r="46" spans="2:9" ht="39" customHeight="1" x14ac:dyDescent="0.2">
      <c r="B46" s="53"/>
      <c r="C46" s="91" t="str">
        <f>IF(Overview!C42="","",Overview!C42)</f>
        <v xml:space="preserve">Projektteilnehmende nach Geschlecht </v>
      </c>
      <c r="D46" s="133"/>
      <c r="E46" s="23"/>
      <c r="F46" s="68"/>
      <c r="G46" s="69"/>
      <c r="H46" s="48"/>
      <c r="I46" s="54"/>
    </row>
    <row r="47" spans="2:9" ht="18.75" customHeight="1" x14ac:dyDescent="0.2">
      <c r="B47" s="53"/>
      <c r="C47" s="85" t="str">
        <f>IF(Overview!C43="","",Overview!C43)</f>
        <v>Anzahl der Frauen</v>
      </c>
      <c r="D47" s="136"/>
      <c r="E47" s="46"/>
      <c r="F47" s="117"/>
      <c r="G47" s="118"/>
      <c r="H47" s="47"/>
      <c r="I47" s="54"/>
    </row>
    <row r="48" spans="2:9" ht="18.75" customHeight="1" x14ac:dyDescent="0.2">
      <c r="B48" s="53"/>
      <c r="C48" s="85" t="str">
        <f>IF(Overview!C44="","",Overview!C44)</f>
        <v>Anzahl der Männer</v>
      </c>
      <c r="D48" s="136"/>
      <c r="E48" s="23"/>
      <c r="F48" s="117"/>
      <c r="G48" s="118"/>
      <c r="H48" s="47"/>
      <c r="I48" s="54"/>
    </row>
    <row r="49" spans="2:9" ht="18.75" customHeight="1" x14ac:dyDescent="0.2">
      <c r="B49" s="53"/>
      <c r="C49" s="85" t="str">
        <f>IF(Overview!C45="","",Overview!C45)</f>
        <v>Anzahl der Personen - divers</v>
      </c>
      <c r="D49" s="136"/>
      <c r="E49" s="23"/>
      <c r="F49" s="117"/>
      <c r="G49" s="118"/>
      <c r="H49" s="47"/>
      <c r="I49" s="54"/>
    </row>
    <row r="50" spans="2:9" ht="18.75" customHeight="1" x14ac:dyDescent="0.2">
      <c r="B50" s="53"/>
      <c r="C50" s="85" t="str">
        <f>IF(Overview!C46="","",Overview!C46)</f>
        <v>Anzahl der Personen - offen</v>
      </c>
      <c r="D50" s="136"/>
      <c r="E50" s="23"/>
      <c r="F50" s="117"/>
      <c r="G50" s="118"/>
      <c r="H50" s="47"/>
      <c r="I50" s="54"/>
    </row>
    <row r="51" spans="2:9" ht="18.75" customHeight="1" x14ac:dyDescent="0.2">
      <c r="B51" s="53"/>
      <c r="C51" s="85" t="str">
        <f>IF(Overview!C47="","",Overview!C47)</f>
        <v>Anzahl der Personen - eigene Angaben</v>
      </c>
      <c r="D51" s="136"/>
      <c r="E51" s="23"/>
      <c r="F51" s="117"/>
      <c r="G51" s="118"/>
      <c r="H51" s="47"/>
      <c r="I51" s="54"/>
    </row>
    <row r="52" spans="2:9" ht="18.75" customHeight="1" x14ac:dyDescent="0.2">
      <c r="B52" s="53"/>
      <c r="C52" s="85" t="str">
        <f>IF(Overview!C48="","",Overview!C48)</f>
        <v>Anzahl der Personen - keine Angaben</v>
      </c>
      <c r="D52" s="136"/>
      <c r="E52" s="23"/>
      <c r="F52" s="117"/>
      <c r="G52" s="118"/>
      <c r="H52" s="47"/>
      <c r="I52" s="54"/>
    </row>
    <row r="53" spans="2:9" ht="18.75" customHeight="1" x14ac:dyDescent="0.2">
      <c r="B53" s="32"/>
      <c r="C53" s="34"/>
      <c r="D53" s="35"/>
      <c r="E53" s="36"/>
      <c r="F53" s="35"/>
      <c r="G53" s="36"/>
      <c r="H53" s="36"/>
      <c r="I53" s="55"/>
    </row>
    <row r="54" spans="2:9" ht="12.75" x14ac:dyDescent="0.2"/>
    <row r="55" spans="2:9" ht="18.75" customHeight="1" x14ac:dyDescent="0.2">
      <c r="B55" s="51"/>
      <c r="C55" s="39"/>
      <c r="D55" s="39"/>
      <c r="E55" s="40"/>
      <c r="F55" s="39"/>
      <c r="G55" s="40"/>
      <c r="H55" s="40"/>
      <c r="I55" s="52"/>
    </row>
    <row r="56" spans="2:9" ht="33" customHeight="1" x14ac:dyDescent="0.2">
      <c r="B56" s="53"/>
      <c r="C56" s="84" t="s">
        <v>46</v>
      </c>
      <c r="D56" s="84"/>
      <c r="E56" s="84"/>
      <c r="F56" s="84"/>
      <c r="G56" s="84"/>
      <c r="H56" s="84"/>
      <c r="I56" s="54"/>
    </row>
    <row r="57" spans="2:9" ht="18.75" customHeight="1" x14ac:dyDescent="0.2">
      <c r="B57" s="32"/>
      <c r="C57" s="41"/>
      <c r="D57" s="35"/>
      <c r="E57" s="36"/>
      <c r="F57" s="35"/>
      <c r="G57" s="36"/>
      <c r="H57" s="36"/>
      <c r="I57" s="55"/>
    </row>
    <row r="58" spans="2:9" ht="12.75" x14ac:dyDescent="0.2"/>
    <row r="59" spans="2:9" ht="12.75" x14ac:dyDescent="0.2"/>
  </sheetData>
  <sheetProtection algorithmName="SHA-512" hashValue="wxV939ZWWuMJ3fCrdGXOVfAY5vkRZRgw3gEsLesmO/DsaCTCfHZgCEwt+QIGP7z1ukuO855vM4S5stxi/tfvVA==" saltValue="KgAgkZvVRU1mwTNLvf361g==" spinCount="100000" sheet="1" formatCells="0" formatRows="0" selectLockedCells="1"/>
  <mergeCells count="40">
    <mergeCell ref="C49:D49"/>
    <mergeCell ref="C50:D50"/>
    <mergeCell ref="C51:D51"/>
    <mergeCell ref="C52:D52"/>
    <mergeCell ref="F49:G49"/>
    <mergeCell ref="F50:G50"/>
    <mergeCell ref="F51:G51"/>
    <mergeCell ref="F52:G52"/>
    <mergeCell ref="D10:H10"/>
    <mergeCell ref="D11:H11"/>
    <mergeCell ref="D12:H12"/>
    <mergeCell ref="C3:H3"/>
    <mergeCell ref="C5:H5"/>
    <mergeCell ref="D6:H6"/>
    <mergeCell ref="D7:H7"/>
    <mergeCell ref="D9:H9"/>
    <mergeCell ref="F48:G48"/>
    <mergeCell ref="F42:G42"/>
    <mergeCell ref="F45:G45"/>
    <mergeCell ref="F44:G44"/>
    <mergeCell ref="C14:H14"/>
    <mergeCell ref="D15:H15"/>
    <mergeCell ref="D16:H16"/>
    <mergeCell ref="C41:D41"/>
    <mergeCell ref="F39:G39"/>
    <mergeCell ref="F40:G40"/>
    <mergeCell ref="F38:G38"/>
    <mergeCell ref="C48:D48"/>
    <mergeCell ref="C43:D43"/>
    <mergeCell ref="C44:D44"/>
    <mergeCell ref="C45:D45"/>
    <mergeCell ref="C46:D46"/>
    <mergeCell ref="F43:G43"/>
    <mergeCell ref="F37:G37"/>
    <mergeCell ref="C47:D47"/>
    <mergeCell ref="C38:D38"/>
    <mergeCell ref="C39:D39"/>
    <mergeCell ref="C40:D40"/>
    <mergeCell ref="C42:D42"/>
    <mergeCell ref="F47:G47"/>
  </mergeCells>
  <dataValidations disablePrompts="1" count="1">
    <dataValidation type="list" allowBlank="1" showInputMessage="1" showErrorMessage="1" promptTitle="Dropdown-Menü" prompt="Bitte aus dem Dropdown-Menü auswählen!" sqref="WVM983031:WVP983032 D786423:H786424 D720887:H720888 D655351:H655352 D589815:H589816 D524279:H524280 D458743:H458744 D393207:H393208 D327671:H327672 D262135:H262136 D196599:H196600 D131063:H131064 D65527:H65528 D983031:H983032 D917495:H917496 D851959:H851960 WBU983031:WBX983032 VRY983031:VSB983032 VIC983031:VIF983032 UYG983031:UYJ983032 UOK983031:UON983032 UEO983031:UER983032 TUS983031:TUV983032 TKW983031:TKZ983032 TBA983031:TBD983032 SRE983031:SRH983032 SHI983031:SHL983032 RXM983031:RXP983032 RNQ983031:RNT983032 RDU983031:RDX983032 QTY983031:QUB983032 QKC983031:QKF983032 QAG983031:QAJ983032 PQK983031:PQN983032 PGO983031:PGR983032 OWS983031:OWV983032 OMW983031:OMZ983032 ODA983031:ODD983032 NTE983031:NTH983032 NJI983031:NJL983032 MZM983031:MZP983032 MPQ983031:MPT983032 MFU983031:MFX983032 LVY983031:LWB983032 LMC983031:LMF983032 LCG983031:LCJ983032 KSK983031:KSN983032 KIO983031:KIR983032 JYS983031:JYV983032 JOW983031:JOZ983032 JFA983031:JFD983032 IVE983031:IVH983032 ILI983031:ILL983032 IBM983031:IBP983032 HRQ983031:HRT983032 HHU983031:HHX983032 GXY983031:GYB983032 GOC983031:GOF983032 GEG983031:GEJ983032 FUK983031:FUN983032 FKO983031:FKR983032 FAS983031:FAV983032 EQW983031:EQZ983032 EHA983031:EHD983032 DXE983031:DXH983032 DNI983031:DNL983032 DDM983031:DDP983032 CTQ983031:CTT983032 CJU983031:CJX983032 BZY983031:CAB983032 BQC983031:BQF983032 BGG983031:BGJ983032 AWK983031:AWN983032 AMO983031:AMR983032 ACS983031:ACV983032 SW983031:SZ983032 JA983031:JD983032 WVM917495:WVP917496 WLQ917495:WLT917496 WBU917495:WBX917496 VRY917495:VSB917496 VIC917495:VIF917496 UYG917495:UYJ917496 UOK917495:UON917496 UEO917495:UER917496 TUS917495:TUV917496 TKW917495:TKZ917496 TBA917495:TBD917496 SRE917495:SRH917496 SHI917495:SHL917496 RXM917495:RXP917496 RNQ917495:RNT917496 RDU917495:RDX917496 QTY917495:QUB917496 QKC917495:QKF917496 QAG917495:QAJ917496 PQK917495:PQN917496 PGO917495:PGR917496 OWS917495:OWV917496 OMW917495:OMZ917496 ODA917495:ODD917496 NTE917495:NTH917496 NJI917495:NJL917496 MZM917495:MZP917496 MPQ917495:MPT917496 MFU917495:MFX917496 LVY917495:LWB917496 LMC917495:LMF917496 LCG917495:LCJ917496 KSK917495:KSN917496 KIO917495:KIR917496 JYS917495:JYV917496 JOW917495:JOZ917496 JFA917495:JFD917496 IVE917495:IVH917496 ILI917495:ILL917496 IBM917495:IBP917496 HRQ917495:HRT917496 HHU917495:HHX917496 GXY917495:GYB917496 GOC917495:GOF917496 GEG917495:GEJ917496 FUK917495:FUN917496 FKO917495:FKR917496 FAS917495:FAV917496 EQW917495:EQZ917496 EHA917495:EHD917496 DXE917495:DXH917496 DNI917495:DNL917496 DDM917495:DDP917496 CTQ917495:CTT917496 CJU917495:CJX917496 BZY917495:CAB917496 BQC917495:BQF917496 BGG917495:BGJ917496 AWK917495:AWN917496 AMO917495:AMR917496 ACS917495:ACV917496 SW917495:SZ917496 JA917495:JD917496 WVM851959:WVP851960 WLQ851959:WLT851960 WBU851959:WBX851960 VRY851959:VSB851960 VIC851959:VIF851960 UYG851959:UYJ851960 UOK851959:UON851960 UEO851959:UER851960 TUS851959:TUV851960 TKW851959:TKZ851960 TBA851959:TBD851960 SRE851959:SRH851960 SHI851959:SHL851960 RXM851959:RXP851960 RNQ851959:RNT851960 RDU851959:RDX851960 QTY851959:QUB851960 QKC851959:QKF851960 QAG851959:QAJ851960 PQK851959:PQN851960 PGO851959:PGR851960 OWS851959:OWV851960 OMW851959:OMZ851960 ODA851959:ODD851960 NTE851959:NTH851960 NJI851959:NJL851960 MZM851959:MZP851960 MPQ851959:MPT851960 MFU851959:MFX851960 LVY851959:LWB851960 LMC851959:LMF851960 LCG851959:LCJ851960 KSK851959:KSN851960 KIO851959:KIR851960 JYS851959:JYV851960 JOW851959:JOZ851960 JFA851959:JFD851960 IVE851959:IVH851960 ILI851959:ILL851960 IBM851959:IBP851960 HRQ851959:HRT851960 HHU851959:HHX851960 GXY851959:GYB851960 GOC851959:GOF851960 GEG851959:GEJ851960 FUK851959:FUN851960 FKO851959:FKR851960 FAS851959:FAV851960 EQW851959:EQZ851960 EHA851959:EHD851960 DXE851959:DXH851960 DNI851959:DNL851960 DDM851959:DDP851960 CTQ851959:CTT851960 CJU851959:CJX851960 BZY851959:CAB851960 BQC851959:BQF851960 BGG851959:BGJ851960 AWK851959:AWN851960 AMO851959:AMR851960 ACS851959:ACV851960 SW851959:SZ851960 JA851959:JD851960 WVM786423:WVP786424 WLQ786423:WLT786424 WBU786423:WBX786424 VRY786423:VSB786424 VIC786423:VIF786424 UYG786423:UYJ786424 UOK786423:UON786424 UEO786423:UER786424 TUS786423:TUV786424 TKW786423:TKZ786424 TBA786423:TBD786424 SRE786423:SRH786424 SHI786423:SHL786424 RXM786423:RXP786424 RNQ786423:RNT786424 RDU786423:RDX786424 QTY786423:QUB786424 QKC786423:QKF786424 QAG786423:QAJ786424 PQK786423:PQN786424 PGO786423:PGR786424 OWS786423:OWV786424 OMW786423:OMZ786424 ODA786423:ODD786424 NTE786423:NTH786424 NJI786423:NJL786424 MZM786423:MZP786424 MPQ786423:MPT786424 MFU786423:MFX786424 LVY786423:LWB786424 LMC786423:LMF786424 LCG786423:LCJ786424 KSK786423:KSN786424 KIO786423:KIR786424 JYS786423:JYV786424 JOW786423:JOZ786424 JFA786423:JFD786424 IVE786423:IVH786424 ILI786423:ILL786424 IBM786423:IBP786424 HRQ786423:HRT786424 HHU786423:HHX786424 GXY786423:GYB786424 GOC786423:GOF786424 GEG786423:GEJ786424 FUK786423:FUN786424 FKO786423:FKR786424 FAS786423:FAV786424 EQW786423:EQZ786424 EHA786423:EHD786424 DXE786423:DXH786424 DNI786423:DNL786424 DDM786423:DDP786424 CTQ786423:CTT786424 CJU786423:CJX786424 BZY786423:CAB786424 BQC786423:BQF786424 BGG786423:BGJ786424 AWK786423:AWN786424 AMO786423:AMR786424 ACS786423:ACV786424 SW786423:SZ786424 JA786423:JD786424 WVM720887:WVP720888 WLQ720887:WLT720888 WBU720887:WBX720888 VRY720887:VSB720888 VIC720887:VIF720888 UYG720887:UYJ720888 UOK720887:UON720888 UEO720887:UER720888 TUS720887:TUV720888 TKW720887:TKZ720888 TBA720887:TBD720888 SRE720887:SRH720888 SHI720887:SHL720888 RXM720887:RXP720888 RNQ720887:RNT720888 RDU720887:RDX720888 QTY720887:QUB720888 QKC720887:QKF720888 QAG720887:QAJ720888 PQK720887:PQN720888 PGO720887:PGR720888 OWS720887:OWV720888 OMW720887:OMZ720888 ODA720887:ODD720888 NTE720887:NTH720888 NJI720887:NJL720888 MZM720887:MZP720888 MPQ720887:MPT720888 MFU720887:MFX720888 LVY720887:LWB720888 LMC720887:LMF720888 LCG720887:LCJ720888 KSK720887:KSN720888 KIO720887:KIR720888 JYS720887:JYV720888 JOW720887:JOZ720888 JFA720887:JFD720888 IVE720887:IVH720888 ILI720887:ILL720888 IBM720887:IBP720888 HRQ720887:HRT720888 HHU720887:HHX720888 GXY720887:GYB720888 GOC720887:GOF720888 GEG720887:GEJ720888 FUK720887:FUN720888 FKO720887:FKR720888 FAS720887:FAV720888 EQW720887:EQZ720888 EHA720887:EHD720888 DXE720887:DXH720888 DNI720887:DNL720888 DDM720887:DDP720888 CTQ720887:CTT720888 CJU720887:CJX720888 BZY720887:CAB720888 BQC720887:BQF720888 BGG720887:BGJ720888 AWK720887:AWN720888 AMO720887:AMR720888 ACS720887:ACV720888 SW720887:SZ720888 JA720887:JD720888 WVM655351:WVP655352 WLQ655351:WLT655352 WBU655351:WBX655352 VRY655351:VSB655352 VIC655351:VIF655352 UYG655351:UYJ655352 UOK655351:UON655352 UEO655351:UER655352 TUS655351:TUV655352 TKW655351:TKZ655352 TBA655351:TBD655352 SRE655351:SRH655352 SHI655351:SHL655352 RXM655351:RXP655352 RNQ655351:RNT655352 RDU655351:RDX655352 QTY655351:QUB655352 QKC655351:QKF655352 QAG655351:QAJ655352 PQK655351:PQN655352 PGO655351:PGR655352 OWS655351:OWV655352 OMW655351:OMZ655352 ODA655351:ODD655352 NTE655351:NTH655352 NJI655351:NJL655352 MZM655351:MZP655352 MPQ655351:MPT655352 MFU655351:MFX655352 LVY655351:LWB655352 LMC655351:LMF655352 LCG655351:LCJ655352 KSK655351:KSN655352 KIO655351:KIR655352 JYS655351:JYV655352 JOW655351:JOZ655352 JFA655351:JFD655352 IVE655351:IVH655352 ILI655351:ILL655352 IBM655351:IBP655352 HRQ655351:HRT655352 HHU655351:HHX655352 GXY655351:GYB655352 GOC655351:GOF655352 GEG655351:GEJ655352 FUK655351:FUN655352 FKO655351:FKR655352 FAS655351:FAV655352 EQW655351:EQZ655352 EHA655351:EHD655352 DXE655351:DXH655352 DNI655351:DNL655352 DDM655351:DDP655352 CTQ655351:CTT655352 CJU655351:CJX655352 BZY655351:CAB655352 BQC655351:BQF655352 BGG655351:BGJ655352 AWK655351:AWN655352 AMO655351:AMR655352 ACS655351:ACV655352 SW655351:SZ655352 JA655351:JD655352 WVM589815:WVP589816 WLQ589815:WLT589816 WBU589815:WBX589816 VRY589815:VSB589816 VIC589815:VIF589816 UYG589815:UYJ589816 UOK589815:UON589816 UEO589815:UER589816 TUS589815:TUV589816 TKW589815:TKZ589816 TBA589815:TBD589816 SRE589815:SRH589816 SHI589815:SHL589816 RXM589815:RXP589816 RNQ589815:RNT589816 RDU589815:RDX589816 QTY589815:QUB589816 QKC589815:QKF589816 QAG589815:QAJ589816 PQK589815:PQN589816 PGO589815:PGR589816 OWS589815:OWV589816 OMW589815:OMZ589816 ODA589815:ODD589816 NTE589815:NTH589816 NJI589815:NJL589816 MZM589815:MZP589816 MPQ589815:MPT589816 MFU589815:MFX589816 LVY589815:LWB589816 LMC589815:LMF589816 LCG589815:LCJ589816 KSK589815:KSN589816 KIO589815:KIR589816 JYS589815:JYV589816 JOW589815:JOZ589816 JFA589815:JFD589816 IVE589815:IVH589816 ILI589815:ILL589816 IBM589815:IBP589816 HRQ589815:HRT589816 HHU589815:HHX589816 GXY589815:GYB589816 GOC589815:GOF589816 GEG589815:GEJ589816 FUK589815:FUN589816 FKO589815:FKR589816 FAS589815:FAV589816 EQW589815:EQZ589816 EHA589815:EHD589816 DXE589815:DXH589816 DNI589815:DNL589816 DDM589815:DDP589816 CTQ589815:CTT589816 CJU589815:CJX589816 BZY589815:CAB589816 BQC589815:BQF589816 BGG589815:BGJ589816 AWK589815:AWN589816 AMO589815:AMR589816 ACS589815:ACV589816 SW589815:SZ589816 JA589815:JD589816 WVM524279:WVP524280 WLQ524279:WLT524280 WBU524279:WBX524280 VRY524279:VSB524280 VIC524279:VIF524280 UYG524279:UYJ524280 UOK524279:UON524280 UEO524279:UER524280 TUS524279:TUV524280 TKW524279:TKZ524280 TBA524279:TBD524280 SRE524279:SRH524280 SHI524279:SHL524280 RXM524279:RXP524280 RNQ524279:RNT524280 RDU524279:RDX524280 QTY524279:QUB524280 QKC524279:QKF524280 QAG524279:QAJ524280 PQK524279:PQN524280 PGO524279:PGR524280 OWS524279:OWV524280 OMW524279:OMZ524280 ODA524279:ODD524280 NTE524279:NTH524280 NJI524279:NJL524280 MZM524279:MZP524280 MPQ524279:MPT524280 MFU524279:MFX524280 LVY524279:LWB524280 LMC524279:LMF524280 LCG524279:LCJ524280 KSK524279:KSN524280 KIO524279:KIR524280 JYS524279:JYV524280 JOW524279:JOZ524280 JFA524279:JFD524280 IVE524279:IVH524280 ILI524279:ILL524280 IBM524279:IBP524280 HRQ524279:HRT524280 HHU524279:HHX524280 GXY524279:GYB524280 GOC524279:GOF524280 GEG524279:GEJ524280 FUK524279:FUN524280 FKO524279:FKR524280 FAS524279:FAV524280 EQW524279:EQZ524280 EHA524279:EHD524280 DXE524279:DXH524280 DNI524279:DNL524280 DDM524279:DDP524280 CTQ524279:CTT524280 CJU524279:CJX524280 BZY524279:CAB524280 BQC524279:BQF524280 BGG524279:BGJ524280 AWK524279:AWN524280 AMO524279:AMR524280 ACS524279:ACV524280 SW524279:SZ524280 JA524279:JD524280 WVM458743:WVP458744 WLQ458743:WLT458744 WBU458743:WBX458744 VRY458743:VSB458744 VIC458743:VIF458744 UYG458743:UYJ458744 UOK458743:UON458744 UEO458743:UER458744 TUS458743:TUV458744 TKW458743:TKZ458744 TBA458743:TBD458744 SRE458743:SRH458744 SHI458743:SHL458744 RXM458743:RXP458744 RNQ458743:RNT458744 RDU458743:RDX458744 QTY458743:QUB458744 QKC458743:QKF458744 QAG458743:QAJ458744 PQK458743:PQN458744 PGO458743:PGR458744 OWS458743:OWV458744 OMW458743:OMZ458744 ODA458743:ODD458744 NTE458743:NTH458744 NJI458743:NJL458744 MZM458743:MZP458744 MPQ458743:MPT458744 MFU458743:MFX458744 LVY458743:LWB458744 LMC458743:LMF458744 LCG458743:LCJ458744 KSK458743:KSN458744 KIO458743:KIR458744 JYS458743:JYV458744 JOW458743:JOZ458744 JFA458743:JFD458744 IVE458743:IVH458744 ILI458743:ILL458744 IBM458743:IBP458744 HRQ458743:HRT458744 HHU458743:HHX458744 GXY458743:GYB458744 GOC458743:GOF458744 GEG458743:GEJ458744 FUK458743:FUN458744 FKO458743:FKR458744 FAS458743:FAV458744 EQW458743:EQZ458744 EHA458743:EHD458744 DXE458743:DXH458744 DNI458743:DNL458744 DDM458743:DDP458744 CTQ458743:CTT458744 CJU458743:CJX458744 BZY458743:CAB458744 BQC458743:BQF458744 BGG458743:BGJ458744 AWK458743:AWN458744 AMO458743:AMR458744 ACS458743:ACV458744 SW458743:SZ458744 JA458743:JD458744 WVM393207:WVP393208 WLQ393207:WLT393208 WBU393207:WBX393208 VRY393207:VSB393208 VIC393207:VIF393208 UYG393207:UYJ393208 UOK393207:UON393208 UEO393207:UER393208 TUS393207:TUV393208 TKW393207:TKZ393208 TBA393207:TBD393208 SRE393207:SRH393208 SHI393207:SHL393208 RXM393207:RXP393208 RNQ393207:RNT393208 RDU393207:RDX393208 QTY393207:QUB393208 QKC393207:QKF393208 QAG393207:QAJ393208 PQK393207:PQN393208 PGO393207:PGR393208 OWS393207:OWV393208 OMW393207:OMZ393208 ODA393207:ODD393208 NTE393207:NTH393208 NJI393207:NJL393208 MZM393207:MZP393208 MPQ393207:MPT393208 MFU393207:MFX393208 LVY393207:LWB393208 LMC393207:LMF393208 LCG393207:LCJ393208 KSK393207:KSN393208 KIO393207:KIR393208 JYS393207:JYV393208 JOW393207:JOZ393208 JFA393207:JFD393208 IVE393207:IVH393208 ILI393207:ILL393208 IBM393207:IBP393208 HRQ393207:HRT393208 HHU393207:HHX393208 GXY393207:GYB393208 GOC393207:GOF393208 GEG393207:GEJ393208 FUK393207:FUN393208 FKO393207:FKR393208 FAS393207:FAV393208 EQW393207:EQZ393208 EHA393207:EHD393208 DXE393207:DXH393208 DNI393207:DNL393208 DDM393207:DDP393208 CTQ393207:CTT393208 CJU393207:CJX393208 BZY393207:CAB393208 BQC393207:BQF393208 BGG393207:BGJ393208 AWK393207:AWN393208 AMO393207:AMR393208 ACS393207:ACV393208 SW393207:SZ393208 JA393207:JD393208 WVM327671:WVP327672 WLQ327671:WLT327672 WBU327671:WBX327672 VRY327671:VSB327672 VIC327671:VIF327672 UYG327671:UYJ327672 UOK327671:UON327672 UEO327671:UER327672 TUS327671:TUV327672 TKW327671:TKZ327672 TBA327671:TBD327672 SRE327671:SRH327672 SHI327671:SHL327672 RXM327671:RXP327672 RNQ327671:RNT327672 RDU327671:RDX327672 QTY327671:QUB327672 QKC327671:QKF327672 QAG327671:QAJ327672 PQK327671:PQN327672 PGO327671:PGR327672 OWS327671:OWV327672 OMW327671:OMZ327672 ODA327671:ODD327672 NTE327671:NTH327672 NJI327671:NJL327672 MZM327671:MZP327672 MPQ327671:MPT327672 MFU327671:MFX327672 LVY327671:LWB327672 LMC327671:LMF327672 LCG327671:LCJ327672 KSK327671:KSN327672 KIO327671:KIR327672 JYS327671:JYV327672 JOW327671:JOZ327672 JFA327671:JFD327672 IVE327671:IVH327672 ILI327671:ILL327672 IBM327671:IBP327672 HRQ327671:HRT327672 HHU327671:HHX327672 GXY327671:GYB327672 GOC327671:GOF327672 GEG327671:GEJ327672 FUK327671:FUN327672 FKO327671:FKR327672 FAS327671:FAV327672 EQW327671:EQZ327672 EHA327671:EHD327672 DXE327671:DXH327672 DNI327671:DNL327672 DDM327671:DDP327672 CTQ327671:CTT327672 CJU327671:CJX327672 BZY327671:CAB327672 BQC327671:BQF327672 BGG327671:BGJ327672 AWK327671:AWN327672 AMO327671:AMR327672 ACS327671:ACV327672 SW327671:SZ327672 JA327671:JD327672 WVM262135:WVP262136 WLQ262135:WLT262136 WBU262135:WBX262136 VRY262135:VSB262136 VIC262135:VIF262136 UYG262135:UYJ262136 UOK262135:UON262136 UEO262135:UER262136 TUS262135:TUV262136 TKW262135:TKZ262136 TBA262135:TBD262136 SRE262135:SRH262136 SHI262135:SHL262136 RXM262135:RXP262136 RNQ262135:RNT262136 RDU262135:RDX262136 QTY262135:QUB262136 QKC262135:QKF262136 QAG262135:QAJ262136 PQK262135:PQN262136 PGO262135:PGR262136 OWS262135:OWV262136 OMW262135:OMZ262136 ODA262135:ODD262136 NTE262135:NTH262136 NJI262135:NJL262136 MZM262135:MZP262136 MPQ262135:MPT262136 MFU262135:MFX262136 LVY262135:LWB262136 LMC262135:LMF262136 LCG262135:LCJ262136 KSK262135:KSN262136 KIO262135:KIR262136 JYS262135:JYV262136 JOW262135:JOZ262136 JFA262135:JFD262136 IVE262135:IVH262136 ILI262135:ILL262136 IBM262135:IBP262136 HRQ262135:HRT262136 HHU262135:HHX262136 GXY262135:GYB262136 GOC262135:GOF262136 GEG262135:GEJ262136 FUK262135:FUN262136 FKO262135:FKR262136 FAS262135:FAV262136 EQW262135:EQZ262136 EHA262135:EHD262136 DXE262135:DXH262136 DNI262135:DNL262136 DDM262135:DDP262136 CTQ262135:CTT262136 CJU262135:CJX262136 BZY262135:CAB262136 BQC262135:BQF262136 BGG262135:BGJ262136 AWK262135:AWN262136 AMO262135:AMR262136 ACS262135:ACV262136 SW262135:SZ262136 JA262135:JD262136 WVM196599:WVP196600 WLQ196599:WLT196600 WBU196599:WBX196600 VRY196599:VSB196600 VIC196599:VIF196600 UYG196599:UYJ196600 UOK196599:UON196600 UEO196599:UER196600 TUS196599:TUV196600 TKW196599:TKZ196600 TBA196599:TBD196600 SRE196599:SRH196600 SHI196599:SHL196600 RXM196599:RXP196600 RNQ196599:RNT196600 RDU196599:RDX196600 QTY196599:QUB196600 QKC196599:QKF196600 QAG196599:QAJ196600 PQK196599:PQN196600 PGO196599:PGR196600 OWS196599:OWV196600 OMW196599:OMZ196600 ODA196599:ODD196600 NTE196599:NTH196600 NJI196599:NJL196600 MZM196599:MZP196600 MPQ196599:MPT196600 MFU196599:MFX196600 LVY196599:LWB196600 LMC196599:LMF196600 LCG196599:LCJ196600 KSK196599:KSN196600 KIO196599:KIR196600 JYS196599:JYV196600 JOW196599:JOZ196600 JFA196599:JFD196600 IVE196599:IVH196600 ILI196599:ILL196600 IBM196599:IBP196600 HRQ196599:HRT196600 HHU196599:HHX196600 GXY196599:GYB196600 GOC196599:GOF196600 GEG196599:GEJ196600 FUK196599:FUN196600 FKO196599:FKR196600 FAS196599:FAV196600 EQW196599:EQZ196600 EHA196599:EHD196600 DXE196599:DXH196600 DNI196599:DNL196600 DDM196599:DDP196600 CTQ196599:CTT196600 CJU196599:CJX196600 BZY196599:CAB196600 BQC196599:BQF196600 BGG196599:BGJ196600 AWK196599:AWN196600 AMO196599:AMR196600 ACS196599:ACV196600 SW196599:SZ196600 JA196599:JD196600 WVM131063:WVP131064 WLQ131063:WLT131064 WBU131063:WBX131064 VRY131063:VSB131064 VIC131063:VIF131064 UYG131063:UYJ131064 UOK131063:UON131064 UEO131063:UER131064 TUS131063:TUV131064 TKW131063:TKZ131064 TBA131063:TBD131064 SRE131063:SRH131064 SHI131063:SHL131064 RXM131063:RXP131064 RNQ131063:RNT131064 RDU131063:RDX131064 QTY131063:QUB131064 QKC131063:QKF131064 QAG131063:QAJ131064 PQK131063:PQN131064 PGO131063:PGR131064 OWS131063:OWV131064 OMW131063:OMZ131064 ODA131063:ODD131064 NTE131063:NTH131064 NJI131063:NJL131064 MZM131063:MZP131064 MPQ131063:MPT131064 MFU131063:MFX131064 LVY131063:LWB131064 LMC131063:LMF131064 LCG131063:LCJ131064 KSK131063:KSN131064 KIO131063:KIR131064 JYS131063:JYV131064 JOW131063:JOZ131064 JFA131063:JFD131064 IVE131063:IVH131064 ILI131063:ILL131064 IBM131063:IBP131064 HRQ131063:HRT131064 HHU131063:HHX131064 GXY131063:GYB131064 GOC131063:GOF131064 GEG131063:GEJ131064 FUK131063:FUN131064 FKO131063:FKR131064 FAS131063:FAV131064 EQW131063:EQZ131064 EHA131063:EHD131064 DXE131063:DXH131064 DNI131063:DNL131064 DDM131063:DDP131064 CTQ131063:CTT131064 CJU131063:CJX131064 BZY131063:CAB131064 BQC131063:BQF131064 BGG131063:BGJ131064 AWK131063:AWN131064 AMO131063:AMR131064 ACS131063:ACV131064 SW131063:SZ131064 JA131063:JD131064 WLQ983031:WLT983032 WVM65527:WVP65528 WLQ65527:WLT65528 WBU65527:WBX65528 VRY65527:VSB65528 VIC65527:VIF65528 UYG65527:UYJ65528 UOK65527:UON65528 UEO65527:UER65528 TUS65527:TUV65528 TKW65527:TKZ65528 TBA65527:TBD65528 SRE65527:SRH65528 SHI65527:SHL65528 RXM65527:RXP65528 RNQ65527:RNT65528 RDU65527:RDX65528 QTY65527:QUB65528 QKC65527:QKF65528 QAG65527:QAJ65528 PQK65527:PQN65528 PGO65527:PGR65528 OWS65527:OWV65528 OMW65527:OMZ65528 ODA65527:ODD65528 NTE65527:NTH65528 NJI65527:NJL65528 MZM65527:MZP65528 MPQ65527:MPT65528 MFU65527:MFX65528 LVY65527:LWB65528 LMC65527:LMF65528 LCG65527:LCJ65528 KSK65527:KSN65528 KIO65527:KIR65528 JYS65527:JYV65528 JOW65527:JOZ65528 JFA65527:JFD65528 IVE65527:IVH65528 ILI65527:ILL65528 IBM65527:IBP65528 HRQ65527:HRT65528 HHU65527:HHX65528 GXY65527:GYB65528 GOC65527:GOF65528 GEG65527:GEJ65528 FUK65527:FUN65528 FKO65527:FKR65528 FAS65527:FAV65528 EQW65527:EQZ65528 EHA65527:EHD65528 DXE65527:DXH65528 DNI65527:DNL65528 DDM65527:DDP65528 CTQ65527:CTT65528 CJU65527:CJX65528 BZY65527:CAB65528 BQC65527:BQF65528 BGG65527:BGJ65528 AWK65527:AWN65528 AMO65527:AMR65528 ACS65527:ACV65528 SW65527:SZ65528 JA65527:JD65528 JA8:JD9 WVM8:WVP9 WLQ8:WLT9 WBU8:WBX9 VRY8:VSB9 VIC8:VIF9 UYG8:UYJ9 UOK8:UON9 UEO8:UER9 TUS8:TUV9 TKW8:TKZ9 TBA8:TBD9 SRE8:SRH9 SHI8:SHL9 RXM8:RXP9 RNQ8:RNT9 RDU8:RDX9 QTY8:QUB9 QKC8:QKF9 QAG8:QAJ9 PQK8:PQN9 PGO8:PGR9 OWS8:OWV9 OMW8:OMZ9 ODA8:ODD9 NTE8:NTH9 NJI8:NJL9 MZM8:MZP9 MPQ8:MPT9 MFU8:MFX9 LVY8:LWB9 LMC8:LMF9 LCG8:LCJ9 KSK8:KSN9 KIO8:KIR9 JYS8:JYV9 JOW8:JOZ9 JFA8:JFD9 IVE8:IVH9 ILI8:ILL9 IBM8:IBP9 HRQ8:HRT9 HHU8:HHX9 GXY8:GYB9 GOC8:GOF9 GEG8:GEJ9 FUK8:FUN9 FKO8:FKR9 FAS8:FAV9 EQW8:EQZ9 EHA8:EHD9 DXE8:DXH9 DNI8:DNL9 DDM8:DDP9 CTQ8:CTT9 CJU8:CJX9 BZY8:CAB9 BQC8:BQF9 BGG8:BGJ9 AWK8:AWN9 AMO8:AMR9 ACS8:ACV9 SW8:SZ9" xr:uid="{00000000-0002-0000-0100-000000000000}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>
    <tabColor rgb="FFD9ECFF"/>
    <pageSetUpPr fitToPage="1"/>
  </sheetPr>
  <dimension ref="B1:I61"/>
  <sheetViews>
    <sheetView showGridLines="0" zoomScaleNormal="100" workbookViewId="0">
      <selection activeCell="F46" sqref="F46:G46"/>
    </sheetView>
  </sheetViews>
  <sheetFormatPr baseColWidth="10" defaultRowHeight="18.75" customHeight="1" x14ac:dyDescent="0.2"/>
  <cols>
    <col min="1" max="2" width="3.7109375" style="1" customWidth="1"/>
    <col min="3" max="3" width="26.57031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124" t="s">
        <v>67</v>
      </c>
      <c r="D3" s="106"/>
      <c r="E3" s="106"/>
      <c r="F3" s="106"/>
      <c r="G3" s="106"/>
      <c r="H3" s="106"/>
      <c r="I3" s="8"/>
    </row>
    <row r="4" spans="2:9" ht="12.75" x14ac:dyDescent="0.2">
      <c r="B4" s="7"/>
      <c r="C4" s="70"/>
      <c r="D4" s="70"/>
      <c r="E4" s="12"/>
      <c r="F4" s="70"/>
      <c r="G4" s="12"/>
      <c r="H4" s="12"/>
      <c r="I4" s="8"/>
    </row>
    <row r="5" spans="2:9" ht="23.25" customHeight="1" x14ac:dyDescent="0.2">
      <c r="B5" s="7"/>
      <c r="C5" s="107" t="s">
        <v>0</v>
      </c>
      <c r="D5" s="107"/>
      <c r="E5" s="107"/>
      <c r="F5" s="107"/>
      <c r="G5" s="107"/>
      <c r="H5" s="107"/>
      <c r="I5" s="8"/>
    </row>
    <row r="6" spans="2:9" ht="18.75" customHeight="1" x14ac:dyDescent="0.2">
      <c r="B6" s="7"/>
      <c r="C6" s="13" t="s">
        <v>9</v>
      </c>
      <c r="D6" s="108" t="str">
        <f>IF(Overview!D6="","",Overview!D6)</f>
        <v/>
      </c>
      <c r="E6" s="108"/>
      <c r="F6" s="108"/>
      <c r="G6" s="108"/>
      <c r="H6" s="108"/>
      <c r="I6" s="8"/>
    </row>
    <row r="7" spans="2:9" ht="18.75" customHeight="1" x14ac:dyDescent="0.2">
      <c r="B7" s="7"/>
      <c r="C7" s="13" t="s">
        <v>10</v>
      </c>
      <c r="D7" s="108" t="str">
        <f>IF(Overview!D7="","",Overview!D7)</f>
        <v/>
      </c>
      <c r="E7" s="108"/>
      <c r="F7" s="108"/>
      <c r="G7" s="108"/>
      <c r="H7" s="108"/>
      <c r="I7" s="8"/>
    </row>
    <row r="8" spans="2:9" ht="18.75" customHeight="1" x14ac:dyDescent="0.2">
      <c r="B8" s="7"/>
      <c r="C8" s="13" t="s">
        <v>11</v>
      </c>
      <c r="D8" s="121" t="str">
        <f>IF(Overview!D8="","",Overview!D8)</f>
        <v/>
      </c>
      <c r="E8" s="125"/>
      <c r="F8" s="125"/>
      <c r="G8" s="125"/>
      <c r="H8" s="126"/>
      <c r="I8" s="8"/>
    </row>
    <row r="9" spans="2:9" ht="18.75" customHeight="1" x14ac:dyDescent="0.2">
      <c r="B9" s="7"/>
      <c r="C9" s="13" t="s">
        <v>12</v>
      </c>
      <c r="D9" s="127" t="str">
        <f>IF(Overview!D9="","",Overview!D9)</f>
        <v>I2: Vorbereitende Maßnahmen zur Arbeitsmarktintegration</v>
      </c>
      <c r="E9" s="127"/>
      <c r="F9" s="127"/>
      <c r="G9" s="127"/>
      <c r="H9" s="127"/>
      <c r="I9" s="8"/>
    </row>
    <row r="10" spans="2:9" ht="18.75" customHeight="1" x14ac:dyDescent="0.2">
      <c r="B10" s="7"/>
      <c r="C10" s="13" t="s">
        <v>1</v>
      </c>
      <c r="D10" s="109" t="str">
        <f>IF(Overview!D10="","",Overview!D10)</f>
        <v/>
      </c>
      <c r="E10" s="109"/>
      <c r="F10" s="109"/>
      <c r="G10" s="109"/>
      <c r="H10" s="109"/>
      <c r="I10" s="8"/>
    </row>
    <row r="11" spans="2:9" ht="18.75" customHeight="1" x14ac:dyDescent="0.2">
      <c r="B11" s="7"/>
      <c r="C11" s="13" t="s">
        <v>2</v>
      </c>
      <c r="D11" s="109" t="str">
        <f>IF(Overview!D11="","",Overview!D11)</f>
        <v/>
      </c>
      <c r="E11" s="109"/>
      <c r="F11" s="109"/>
      <c r="G11" s="109"/>
      <c r="H11" s="109"/>
      <c r="I11" s="8"/>
    </row>
    <row r="12" spans="2:9" ht="18.75" customHeight="1" x14ac:dyDescent="0.2">
      <c r="B12" s="7"/>
      <c r="C12" s="13" t="s">
        <v>3</v>
      </c>
      <c r="D12" s="128" t="str">
        <f>IF(IF(OR(D11="",D10=""),"",(D11-D10)/30)="","befüllt sich automatisch",IF(OR(D11="",D10=""),"",(D11-D10)/30))</f>
        <v>befüllt sich automatisch</v>
      </c>
      <c r="E12" s="128"/>
      <c r="F12" s="128"/>
      <c r="G12" s="128"/>
      <c r="H12" s="128"/>
      <c r="I12" s="8"/>
    </row>
    <row r="13" spans="2:9" ht="12.75" x14ac:dyDescent="0.2">
      <c r="B13" s="7"/>
      <c r="C13" s="70"/>
      <c r="D13" s="70"/>
      <c r="E13" s="12"/>
      <c r="F13" s="70"/>
      <c r="G13" s="12"/>
      <c r="H13" s="12"/>
      <c r="I13" s="8"/>
    </row>
    <row r="14" spans="2:9" ht="23.25" customHeight="1" x14ac:dyDescent="0.2">
      <c r="B14" s="7"/>
      <c r="C14" s="107" t="s">
        <v>18</v>
      </c>
      <c r="D14" s="107"/>
      <c r="E14" s="107"/>
      <c r="F14" s="107"/>
      <c r="G14" s="107"/>
      <c r="H14" s="107"/>
      <c r="I14" s="8"/>
    </row>
    <row r="15" spans="2:9" ht="18.75" customHeight="1" x14ac:dyDescent="0.2">
      <c r="B15" s="7"/>
      <c r="C15" s="13" t="s">
        <v>4</v>
      </c>
      <c r="D15" s="109" t="str">
        <f>IF(D10="","",D10)</f>
        <v/>
      </c>
      <c r="E15" s="109"/>
      <c r="F15" s="109"/>
      <c r="G15" s="109"/>
      <c r="H15" s="109"/>
      <c r="I15" s="8"/>
    </row>
    <row r="16" spans="2:9" ht="18.75" customHeight="1" x14ac:dyDescent="0.2">
      <c r="B16" s="7"/>
      <c r="C16" s="13" t="s">
        <v>5</v>
      </c>
      <c r="D16" s="109">
        <v>45169</v>
      </c>
      <c r="E16" s="109"/>
      <c r="F16" s="109"/>
      <c r="G16" s="109"/>
      <c r="H16" s="109"/>
      <c r="I16" s="8"/>
    </row>
    <row r="17" spans="2:9" ht="18.75" customHeight="1" x14ac:dyDescent="0.2">
      <c r="B17" s="7"/>
      <c r="C17" s="13" t="s">
        <v>19</v>
      </c>
      <c r="D17" s="42">
        <f>IF(OR(D15="",D12="befüllt sich automatisch"),0,((D16-D15)/30)/D12)</f>
        <v>0</v>
      </c>
      <c r="E17" s="43"/>
      <c r="F17" s="43"/>
      <c r="G17" s="43"/>
      <c r="H17" s="44"/>
      <c r="I17" s="8"/>
    </row>
    <row r="18" spans="2:9" ht="12.75" x14ac:dyDescent="0.2">
      <c r="B18" s="7"/>
      <c r="C18" s="70"/>
      <c r="D18" s="70"/>
      <c r="E18" s="12"/>
      <c r="F18" s="35"/>
      <c r="G18" s="36"/>
      <c r="H18" s="36"/>
      <c r="I18" s="8"/>
    </row>
    <row r="19" spans="2:9" ht="33.75" customHeight="1" x14ac:dyDescent="0.2">
      <c r="B19" s="7"/>
      <c r="C19" s="16" t="s">
        <v>15</v>
      </c>
      <c r="D19" s="17" t="s">
        <v>6</v>
      </c>
      <c r="E19" s="18"/>
      <c r="F19" s="75" t="s">
        <v>43</v>
      </c>
      <c r="G19" s="19" t="s">
        <v>7</v>
      </c>
      <c r="H19" s="45" t="s">
        <v>17</v>
      </c>
      <c r="I19" s="8"/>
    </row>
    <row r="20" spans="2:9" ht="25.5" x14ac:dyDescent="0.2">
      <c r="B20" s="7"/>
      <c r="C20" s="79" t="str">
        <f>IF(Overview!C16="","",Overview!C16)</f>
        <v>Anzahl der Projektteilnehmenden gesamt</v>
      </c>
      <c r="D20" s="27">
        <f>IF(Overview!D16="","",Overview!D16)</f>
        <v>0</v>
      </c>
      <c r="E20" s="46"/>
      <c r="F20" s="76"/>
      <c r="G20" s="24">
        <f>IF(D20=0,0,F20/D20)</f>
        <v>0</v>
      </c>
      <c r="H20" s="47"/>
      <c r="I20" s="8"/>
    </row>
    <row r="21" spans="2:9" ht="25.5" x14ac:dyDescent="0.2">
      <c r="B21" s="7"/>
      <c r="C21" s="26" t="str">
        <f>IF(Overview!C17="","",Overview!C17)</f>
        <v>Bereich Fachsprachkurse und Qualifizierungsmaßnahmen</v>
      </c>
      <c r="D21" s="27" t="str">
        <f>IF(Overview!D17="","",Overview!D17)</f>
        <v/>
      </c>
      <c r="E21" s="23"/>
      <c r="F21" s="68"/>
      <c r="G21" s="24"/>
      <c r="H21" s="48"/>
      <c r="I21" s="8"/>
    </row>
    <row r="22" spans="2:9" ht="12.75" x14ac:dyDescent="0.2">
      <c r="B22" s="7"/>
      <c r="C22" s="79" t="str">
        <f>IF(Overview!C18="","",Overview!C18)</f>
        <v>Anzahl der Fachsprachkurse</v>
      </c>
      <c r="D22" s="27">
        <f>IF(Overview!D18="","",Overview!D18)</f>
        <v>0</v>
      </c>
      <c r="E22" s="23"/>
      <c r="F22" s="76"/>
      <c r="G22" s="24">
        <f t="shared" ref="G22:G33" si="0">IF(D22=0,0,F22/D22)</f>
        <v>0</v>
      </c>
      <c r="H22" s="47"/>
      <c r="I22" s="8"/>
    </row>
    <row r="23" spans="2:9" ht="25.5" x14ac:dyDescent="0.2">
      <c r="B23" s="7"/>
      <c r="C23" s="78" t="str">
        <f>IF(Overview!C19="","",Overview!C19)</f>
        <v>Anzahl der Unterrichtseinheiten gesamt</v>
      </c>
      <c r="D23" s="27">
        <f>IF(Overview!D19="","",Overview!D19)</f>
        <v>0</v>
      </c>
      <c r="E23" s="23"/>
      <c r="F23" s="76"/>
      <c r="G23" s="24">
        <f t="shared" si="0"/>
        <v>0</v>
      </c>
      <c r="H23" s="47"/>
      <c r="I23" s="8"/>
    </row>
    <row r="24" spans="2:9" ht="18.75" customHeight="1" x14ac:dyDescent="0.2">
      <c r="B24" s="7"/>
      <c r="C24" s="78" t="str">
        <f>IF(Overview!C20="","",Overview!C20)</f>
        <v>Anzahl der Kursplätze gesamt</v>
      </c>
      <c r="D24" s="27">
        <f>IF(Overview!D20="","",Overview!D20)</f>
        <v>0</v>
      </c>
      <c r="E24" s="23"/>
      <c r="F24" s="76"/>
      <c r="G24" s="24">
        <f t="shared" si="0"/>
        <v>0</v>
      </c>
      <c r="H24" s="47"/>
      <c r="I24" s="8"/>
    </row>
    <row r="25" spans="2:9" ht="12.75" x14ac:dyDescent="0.2">
      <c r="B25" s="7"/>
      <c r="C25" s="78" t="str">
        <f>IF(Overview!C21="","",Overview!C21)</f>
        <v>Anzahl der Kursteilnehmenden</v>
      </c>
      <c r="D25" s="27">
        <f>IF(Overview!D21="","",Overview!D21)</f>
        <v>0</v>
      </c>
      <c r="E25" s="23"/>
      <c r="F25" s="76"/>
      <c r="G25" s="24">
        <f t="shared" si="0"/>
        <v>0</v>
      </c>
      <c r="H25" s="47"/>
      <c r="I25" s="8"/>
    </row>
    <row r="26" spans="2:9" ht="51" x14ac:dyDescent="0.2">
      <c r="B26" s="7"/>
      <c r="C26" s="78" t="str">
        <f>IF(Overview!C22="","",Overview!C22)</f>
        <v>Anzahl der Kursteilnehmenden, die an einer ÖIF-zertifizierten Abschlussprüfung teilgenommen haben</v>
      </c>
      <c r="D26" s="27">
        <f>IF(Overview!D22="","",Overview!D22)</f>
        <v>0</v>
      </c>
      <c r="E26" s="23"/>
      <c r="F26" s="76"/>
      <c r="G26" s="24">
        <f t="shared" si="0"/>
        <v>0</v>
      </c>
      <c r="H26" s="47"/>
      <c r="I26" s="8"/>
    </row>
    <row r="27" spans="2:9" ht="51" x14ac:dyDescent="0.2">
      <c r="B27" s="7"/>
      <c r="C27" s="78" t="str">
        <f>IF(Overview!C23="","",Overview!C23)</f>
        <v>Anzahl der Kursteilnehmenden, die die ÖIF-zertifizierte Abschlussprüfung positiv absolviert haben</v>
      </c>
      <c r="D27" s="27">
        <f>IF(Overview!D23="","",Overview!D23)</f>
        <v>0</v>
      </c>
      <c r="E27" s="23"/>
      <c r="F27" s="76"/>
      <c r="G27" s="24">
        <f t="shared" si="0"/>
        <v>0</v>
      </c>
      <c r="H27" s="47"/>
      <c r="I27" s="8"/>
    </row>
    <row r="28" spans="2:9" ht="80.25" customHeight="1" x14ac:dyDescent="0.2">
      <c r="B28" s="7"/>
      <c r="C28" s="78" t="str">
        <f>IF(Overview!C24="","",Overview!C24)</f>
        <v>Anteil der Kursteilnehmenden, die die ÖIF-zertifizierte Abschlussprüfung positiv absolviert haben in %</v>
      </c>
      <c r="D28" s="27">
        <f>IF(Overview!D24="","",Overview!D24)</f>
        <v>0</v>
      </c>
      <c r="E28" s="23"/>
      <c r="F28" s="76"/>
      <c r="G28" s="24">
        <f t="shared" si="0"/>
        <v>0</v>
      </c>
      <c r="H28" s="47"/>
      <c r="I28" s="8"/>
    </row>
    <row r="29" spans="2:9" ht="51" x14ac:dyDescent="0.2">
      <c r="B29" s="7"/>
      <c r="C29" s="78" t="str">
        <f>IF(Overview!C25="","",Overview!C25)</f>
        <v>Anzahl der Kursteilnehmenden, die an einer internen Abschlussprüfung teilgenommen haben</v>
      </c>
      <c r="D29" s="27">
        <f>IF(Overview!D25="","",Overview!D25)</f>
        <v>0</v>
      </c>
      <c r="E29" s="23"/>
      <c r="F29" s="76"/>
      <c r="G29" s="24">
        <f t="shared" si="0"/>
        <v>0</v>
      </c>
      <c r="H29" s="47"/>
      <c r="I29" s="8"/>
    </row>
    <row r="30" spans="2:9" ht="51" x14ac:dyDescent="0.2">
      <c r="B30" s="7"/>
      <c r="C30" s="79" t="str">
        <f>IF(Overview!C26="","",Overview!C26)</f>
        <v>Anzahl der Kursteilnehmenden, die die interne Abschlussprüfung positiv absolviert haben</v>
      </c>
      <c r="D30" s="27">
        <f>IF(Overview!D26="","",Overview!D26)</f>
        <v>0</v>
      </c>
      <c r="E30" s="23"/>
      <c r="F30" s="76"/>
      <c r="G30" s="24">
        <f t="shared" si="0"/>
        <v>0</v>
      </c>
      <c r="H30" s="47"/>
      <c r="I30" s="8"/>
    </row>
    <row r="31" spans="2:9" ht="51" x14ac:dyDescent="0.2">
      <c r="B31" s="7"/>
      <c r="C31" s="79" t="str">
        <f>IF(Overview!C27="","",Overview!C27)</f>
        <v>Anteil der Kursteilnehmenden, die die interne Abschlussprüfung positiv absolviert haben in %</v>
      </c>
      <c r="D31" s="27">
        <f>IF(Overview!D27="","",Overview!D27)</f>
        <v>0</v>
      </c>
      <c r="E31" s="23"/>
      <c r="F31" s="76"/>
      <c r="G31" s="24">
        <f t="shared" si="0"/>
        <v>0</v>
      </c>
      <c r="H31" s="47"/>
      <c r="I31" s="8"/>
    </row>
    <row r="32" spans="2:9" ht="12.75" x14ac:dyDescent="0.2">
      <c r="B32" s="7"/>
      <c r="C32" s="26" t="str">
        <f>IF(Overview!C28="","",Overview!C28)</f>
        <v>Bereich Beratung</v>
      </c>
      <c r="D32" s="27" t="str">
        <f>IF(Overview!D28="","",Overview!D28)</f>
        <v/>
      </c>
      <c r="E32" s="46"/>
      <c r="F32" s="68"/>
      <c r="G32" s="24"/>
      <c r="H32" s="48"/>
      <c r="I32" s="8"/>
    </row>
    <row r="33" spans="2:9" ht="25.5" x14ac:dyDescent="0.2">
      <c r="B33" s="7"/>
      <c r="C33" s="79" t="str">
        <f>IF(Overview!C29="","",Overview!C29)</f>
        <v>Anzahl der Beratungsstunden gesamt</v>
      </c>
      <c r="D33" s="27">
        <f>IF(Overview!D29="","",Overview!D29)</f>
        <v>0</v>
      </c>
      <c r="E33" s="46"/>
      <c r="F33" s="76"/>
      <c r="G33" s="24">
        <f t="shared" si="0"/>
        <v>0</v>
      </c>
      <c r="H33" s="47"/>
      <c r="I33" s="8"/>
    </row>
    <row r="34" spans="2:9" ht="38.25" x14ac:dyDescent="0.2">
      <c r="B34" s="7"/>
      <c r="C34" s="79" t="str">
        <f>IF(Overview!C30="","",Overview!C30)</f>
        <v>Anzahl der Projektteilnehmenden in der Beratung</v>
      </c>
      <c r="D34" s="27">
        <f>IF(Overview!D30="","",Overview!D30)</f>
        <v>0</v>
      </c>
      <c r="E34" s="46"/>
      <c r="F34" s="76"/>
      <c r="G34" s="24">
        <f>IF(D34=0,0,F34/D34)</f>
        <v>0</v>
      </c>
      <c r="H34" s="47"/>
      <c r="I34" s="8"/>
    </row>
    <row r="35" spans="2:9" ht="18.75" customHeight="1" x14ac:dyDescent="0.2">
      <c r="B35" s="7"/>
      <c r="C35" s="30"/>
      <c r="D35" s="35"/>
      <c r="E35" s="12"/>
      <c r="F35" s="49"/>
      <c r="G35" s="50"/>
      <c r="H35" s="50"/>
      <c r="I35" s="8"/>
    </row>
    <row r="36" spans="2:9" ht="32.25" customHeight="1" x14ac:dyDescent="0.2">
      <c r="B36" s="7"/>
      <c r="C36" s="104" t="s">
        <v>16</v>
      </c>
      <c r="D36" s="105"/>
      <c r="E36" s="18"/>
      <c r="F36" s="102" t="s">
        <v>43</v>
      </c>
      <c r="G36" s="103"/>
      <c r="H36" s="45" t="s">
        <v>17</v>
      </c>
      <c r="I36" s="8"/>
    </row>
    <row r="37" spans="2:9" ht="25.5" customHeight="1" x14ac:dyDescent="0.2">
      <c r="B37" s="7"/>
      <c r="C37" s="91" t="str">
        <f>IF(Overview!C34="","",Overview!C34)</f>
        <v>Anzahl der Projektteilnehmenden in weiterführenden Bildungsmaßnahmen bis zwei Wochen nach Kursende</v>
      </c>
      <c r="D37" s="92"/>
      <c r="E37" s="46"/>
      <c r="F37" s="119"/>
      <c r="G37" s="120"/>
      <c r="H37" s="47"/>
      <c r="I37" s="8"/>
    </row>
    <row r="38" spans="2:9" ht="25.5" customHeight="1" x14ac:dyDescent="0.2">
      <c r="B38" s="7"/>
      <c r="C38" s="91" t="str">
        <f>IF(Overview!C35="","",Overview!C35)</f>
        <v>Anzahl der Projektteilnehmenden mit Praktikumsplatz bis zwei Wochen nach Kursende</v>
      </c>
      <c r="D38" s="92"/>
      <c r="E38" s="46"/>
      <c r="F38" s="119"/>
      <c r="G38" s="120"/>
      <c r="H38" s="47"/>
      <c r="I38" s="8"/>
    </row>
    <row r="39" spans="2:9" ht="55.5" customHeight="1" x14ac:dyDescent="0.2">
      <c r="B39" s="7"/>
      <c r="C39" s="89" t="s">
        <v>40</v>
      </c>
      <c r="D39" s="90"/>
      <c r="E39" s="46"/>
      <c r="F39" s="80"/>
      <c r="G39" s="81"/>
      <c r="H39" s="47"/>
      <c r="I39" s="8"/>
    </row>
    <row r="40" spans="2:9" ht="38.25" customHeight="1" x14ac:dyDescent="0.2">
      <c r="B40" s="7"/>
      <c r="C40" s="91" t="str">
        <f>IF(Overview!C36="","",Overview!C36)</f>
        <v>Anzahl der Projektteilnehmenden mit erfolgreicher Arbeitsmarktintegration bis zwei Wochen nach Kursende</v>
      </c>
      <c r="D40" s="92"/>
      <c r="E40" s="46"/>
      <c r="F40" s="119"/>
      <c r="G40" s="120"/>
      <c r="H40" s="47"/>
      <c r="I40" s="8"/>
    </row>
    <row r="41" spans="2:9" ht="26.25" customHeight="1" x14ac:dyDescent="0.2">
      <c r="B41" s="7"/>
      <c r="C41" s="91" t="str">
        <f>IF(Overview!C38="","",Overview!C38)</f>
        <v>Anzahl der Personen mit Anwesenheit über 75%</v>
      </c>
      <c r="D41" s="92"/>
      <c r="E41" s="23"/>
      <c r="F41" s="117"/>
      <c r="G41" s="118"/>
      <c r="H41" s="47"/>
      <c r="I41" s="8"/>
    </row>
    <row r="42" spans="2:9" ht="39" customHeight="1" x14ac:dyDescent="0.2">
      <c r="B42" s="7"/>
      <c r="C42" s="91" t="str">
        <f>IF(Overview!C39="","",Overview!C39)</f>
        <v>Projektteilnehmende nach Alter</v>
      </c>
      <c r="D42" s="92"/>
      <c r="E42" s="23"/>
      <c r="F42" s="87"/>
      <c r="G42" s="88"/>
      <c r="H42" s="48"/>
      <c r="I42" s="8"/>
    </row>
    <row r="43" spans="2:9" ht="25.5" customHeight="1" x14ac:dyDescent="0.2">
      <c r="B43" s="7"/>
      <c r="C43" s="85" t="str">
        <f>IF(Overview!C40="","",Overview!C40)</f>
        <v>Anzahl der Personen bis 18 Jahre</v>
      </c>
      <c r="D43" s="86"/>
      <c r="E43" s="23"/>
      <c r="F43" s="117"/>
      <c r="G43" s="118"/>
      <c r="H43" s="47"/>
      <c r="I43" s="8"/>
    </row>
    <row r="44" spans="2:9" ht="18.75" customHeight="1" x14ac:dyDescent="0.2">
      <c r="B44" s="7"/>
      <c r="C44" s="85" t="str">
        <f>IF(Overview!C41="","",Overview!C41)</f>
        <v>Anzahl der Personen über 18 Jahre</v>
      </c>
      <c r="D44" s="86"/>
      <c r="E44" s="23"/>
      <c r="F44" s="117"/>
      <c r="G44" s="118"/>
      <c r="H44" s="47"/>
      <c r="I44" s="8"/>
    </row>
    <row r="45" spans="2:9" ht="30.75" customHeight="1" x14ac:dyDescent="0.2">
      <c r="B45" s="7"/>
      <c r="C45" s="91" t="str">
        <f>IF(Overview!C42="","",Overview!C42)</f>
        <v xml:space="preserve">Projektteilnehmende nach Geschlecht </v>
      </c>
      <c r="D45" s="92"/>
      <c r="E45" s="23"/>
      <c r="F45" s="87"/>
      <c r="G45" s="88"/>
      <c r="H45" s="48"/>
      <c r="I45" s="8"/>
    </row>
    <row r="46" spans="2:9" ht="18.75" customHeight="1" x14ac:dyDescent="0.2">
      <c r="B46" s="7"/>
      <c r="C46" s="85" t="str">
        <f>IF(Overview!C43="","",Overview!C43)</f>
        <v>Anzahl der Frauen</v>
      </c>
      <c r="D46" s="86"/>
      <c r="E46" s="46"/>
      <c r="F46" s="117"/>
      <c r="G46" s="118"/>
      <c r="H46" s="47"/>
      <c r="I46" s="8"/>
    </row>
    <row r="47" spans="2:9" ht="18.75" customHeight="1" x14ac:dyDescent="0.2">
      <c r="B47" s="7"/>
      <c r="C47" s="85" t="str">
        <f>IF(Overview!C44="","",Overview!C44)</f>
        <v>Anzahl der Männer</v>
      </c>
      <c r="D47" s="86"/>
      <c r="E47" s="23"/>
      <c r="F47" s="117"/>
      <c r="G47" s="118"/>
      <c r="H47" s="47"/>
      <c r="I47" s="8"/>
    </row>
    <row r="48" spans="2:9" ht="18.75" customHeight="1" x14ac:dyDescent="0.2">
      <c r="B48" s="7"/>
      <c r="C48" s="85" t="str">
        <f>IF(Overview!C45="","",Overview!C45)</f>
        <v>Anzahl der Personen - divers</v>
      </c>
      <c r="D48" s="86"/>
      <c r="E48" s="23"/>
      <c r="F48" s="117"/>
      <c r="G48" s="118"/>
      <c r="H48" s="47"/>
      <c r="I48" s="8"/>
    </row>
    <row r="49" spans="2:9" ht="18.75" customHeight="1" x14ac:dyDescent="0.2">
      <c r="B49" s="7"/>
      <c r="C49" s="85" t="str">
        <f>IF(Overview!C46="","",Overview!C46)</f>
        <v>Anzahl der Personen - offen</v>
      </c>
      <c r="D49" s="86"/>
      <c r="E49" s="23"/>
      <c r="F49" s="117"/>
      <c r="G49" s="118"/>
      <c r="H49" s="47"/>
      <c r="I49" s="8"/>
    </row>
    <row r="50" spans="2:9" ht="18.75" customHeight="1" x14ac:dyDescent="0.2">
      <c r="B50" s="7"/>
      <c r="C50" s="85" t="str">
        <f>IF(Overview!C47="","",Overview!C47)</f>
        <v>Anzahl der Personen - eigene Angaben</v>
      </c>
      <c r="D50" s="86"/>
      <c r="E50" s="23"/>
      <c r="F50" s="117"/>
      <c r="G50" s="118"/>
      <c r="H50" s="47"/>
      <c r="I50" s="8"/>
    </row>
    <row r="51" spans="2:9" ht="18.75" customHeight="1" x14ac:dyDescent="0.2">
      <c r="B51" s="7"/>
      <c r="C51" s="85" t="str">
        <f>IF(Overview!C48="","",Overview!C48)</f>
        <v>Anzahl der Personen - keine Angaben</v>
      </c>
      <c r="D51" s="86"/>
      <c r="E51" s="23"/>
      <c r="F51" s="117"/>
      <c r="G51" s="118"/>
      <c r="H51" s="47"/>
      <c r="I51" s="8"/>
    </row>
    <row r="52" spans="2:9" ht="18.75" customHeight="1" x14ac:dyDescent="0.2">
      <c r="B52" s="9"/>
      <c r="C52" s="34"/>
      <c r="D52" s="35"/>
      <c r="E52" s="36"/>
      <c r="F52" s="35"/>
      <c r="G52" s="36"/>
      <c r="H52" s="36"/>
      <c r="I52" s="10"/>
    </row>
    <row r="53" spans="2:9" ht="12.75" x14ac:dyDescent="0.2">
      <c r="C53" s="37"/>
      <c r="D53" s="37"/>
      <c r="E53" s="38"/>
      <c r="F53" s="37"/>
      <c r="G53" s="38"/>
      <c r="H53" s="38"/>
    </row>
    <row r="54" spans="2:9" ht="18.75" customHeight="1" x14ac:dyDescent="0.2">
      <c r="B54" s="3"/>
      <c r="C54" s="39"/>
      <c r="D54" s="39"/>
      <c r="E54" s="40"/>
      <c r="F54" s="39"/>
      <c r="G54" s="40"/>
      <c r="H54" s="40"/>
      <c r="I54" s="6"/>
    </row>
    <row r="55" spans="2:9" ht="30.75" customHeight="1" x14ac:dyDescent="0.2">
      <c r="B55" s="7"/>
      <c r="C55" s="123" t="s">
        <v>46</v>
      </c>
      <c r="D55" s="123"/>
      <c r="E55" s="123"/>
      <c r="F55" s="123"/>
      <c r="G55" s="123"/>
      <c r="H55" s="123"/>
      <c r="I55" s="8"/>
    </row>
    <row r="56" spans="2:9" ht="18.75" customHeight="1" x14ac:dyDescent="0.2">
      <c r="B56" s="9"/>
      <c r="C56" s="41"/>
      <c r="D56" s="35"/>
      <c r="E56" s="36"/>
      <c r="F56" s="35"/>
      <c r="G56" s="36"/>
      <c r="H56" s="36"/>
      <c r="I56" s="10"/>
    </row>
    <row r="57" spans="2:9" ht="12.75" x14ac:dyDescent="0.2">
      <c r="C57" s="11"/>
    </row>
    <row r="58" spans="2:9" ht="12.75" x14ac:dyDescent="0.2">
      <c r="C58" s="11"/>
    </row>
    <row r="59" spans="2:9" ht="18.75" customHeight="1" x14ac:dyDescent="0.2">
      <c r="C59" s="11"/>
    </row>
    <row r="60" spans="2:9" ht="18.75" customHeight="1" x14ac:dyDescent="0.2">
      <c r="C60" s="11"/>
    </row>
    <row r="61" spans="2:9" ht="18.75" customHeight="1" x14ac:dyDescent="0.2">
      <c r="C61" s="11"/>
    </row>
  </sheetData>
  <sheetProtection algorithmName="SHA-512" hashValue="mIkCpvxTwlPBH78OAPCom4gN7hwY9m3lhHsc1zJ3DPfbZPD+ih88bCESWSjB/ADHYPf2/dq3vtRoU7h0f5/kYA==" saltValue="O7gO/QU5Oo4+Q6s8pb/0BA==" spinCount="100000" sheet="1" formatCells="0" formatRows="0" selectLockedCells="1"/>
  <mergeCells count="44">
    <mergeCell ref="C49:D49"/>
    <mergeCell ref="C50:D50"/>
    <mergeCell ref="C51:D51"/>
    <mergeCell ref="F48:G48"/>
    <mergeCell ref="F49:G49"/>
    <mergeCell ref="F50:G50"/>
    <mergeCell ref="F51:G51"/>
    <mergeCell ref="D15:H15"/>
    <mergeCell ref="F40:G40"/>
    <mergeCell ref="C37:D37"/>
    <mergeCell ref="C38:D38"/>
    <mergeCell ref="C40:D40"/>
    <mergeCell ref="F37:G37"/>
    <mergeCell ref="C39:D39"/>
    <mergeCell ref="C36:D36"/>
    <mergeCell ref="F36:G36"/>
    <mergeCell ref="F38:G38"/>
    <mergeCell ref="D16:H16"/>
    <mergeCell ref="D9:H9"/>
    <mergeCell ref="D10:H10"/>
    <mergeCell ref="D11:H11"/>
    <mergeCell ref="D12:H12"/>
    <mergeCell ref="C14:H14"/>
    <mergeCell ref="C3:H3"/>
    <mergeCell ref="C5:H5"/>
    <mergeCell ref="D6:H6"/>
    <mergeCell ref="D7:H7"/>
    <mergeCell ref="D8:H8"/>
    <mergeCell ref="C55:H55"/>
    <mergeCell ref="C41:D41"/>
    <mergeCell ref="F41:G41"/>
    <mergeCell ref="C42:D42"/>
    <mergeCell ref="F42:G42"/>
    <mergeCell ref="C43:D43"/>
    <mergeCell ref="F43:G43"/>
    <mergeCell ref="C47:D47"/>
    <mergeCell ref="F47:G47"/>
    <mergeCell ref="C44:D44"/>
    <mergeCell ref="F44:G44"/>
    <mergeCell ref="C45:D45"/>
    <mergeCell ref="F45:G45"/>
    <mergeCell ref="C46:D46"/>
    <mergeCell ref="F46:G46"/>
    <mergeCell ref="C48:D48"/>
  </mergeCells>
  <dataValidations disablePrompts="1" count="1">
    <dataValidation type="list" allowBlank="1" showInputMessage="1" showErrorMessage="1" promptTitle="Dropdown-Menü" prompt="Bitte aus dem Dropdown-Menü auswählen!" sqref="WVM983030:WVP983031 SW8:SZ9 ACS8:ACV9 AMO8:AMR9 AWK8:AWN9 BGG8:BGJ9 BQC8:BQF9 BZY8:CAB9 CJU8:CJX9 CTQ8:CTT9 DDM8:DDP9 DNI8:DNL9 DXE8:DXH9 EHA8:EHD9 EQW8:EQZ9 FAS8:FAV9 FKO8:FKR9 FUK8:FUN9 GEG8:GEJ9 GOC8:GOF9 GXY8:GYB9 HHU8:HHX9 HRQ8:HRT9 IBM8:IBP9 ILI8:ILL9 IVE8:IVH9 JFA8:JFD9 JOW8:JOZ9 JYS8:JYV9 KIO8:KIR9 KSK8:KSN9 LCG8:LCJ9 LMC8:LMF9 LVY8:LWB9 MFU8:MFX9 MPQ8:MPT9 MZM8:MZP9 NJI8:NJL9 NTE8:NTH9 ODA8:ODD9 OMW8:OMZ9 OWS8:OWV9 PGO8:PGR9 PQK8:PQN9 QAG8:QAJ9 QKC8:QKF9 QTY8:QUB9 RDU8:RDX9 RNQ8:RNT9 RXM8:RXP9 SHI8:SHL9 SRE8:SRH9 TBA8:TBD9 TKW8:TKZ9 TUS8:TUV9 UEO8:UER9 UOK8:UON9 UYG8:UYJ9 VIC8:VIF9 VRY8:VSB9 WBU8:WBX9 WLQ8:WLT9 WVM8:WVP9 JA8:JD9 JA65526:JD65527 SW65526:SZ65527 ACS65526:ACV65527 AMO65526:AMR65527 AWK65526:AWN65527 BGG65526:BGJ65527 BQC65526:BQF65527 BZY65526:CAB65527 CJU65526:CJX65527 CTQ65526:CTT65527 DDM65526:DDP65527 DNI65526:DNL65527 DXE65526:DXH65527 EHA65526:EHD65527 EQW65526:EQZ65527 FAS65526:FAV65527 FKO65526:FKR65527 FUK65526:FUN65527 GEG65526:GEJ65527 GOC65526:GOF65527 GXY65526:GYB65527 HHU65526:HHX65527 HRQ65526:HRT65527 IBM65526:IBP65527 ILI65526:ILL65527 IVE65526:IVH65527 JFA65526:JFD65527 JOW65526:JOZ65527 JYS65526:JYV65527 KIO65526:KIR65527 KSK65526:KSN65527 LCG65526:LCJ65527 LMC65526:LMF65527 LVY65526:LWB65527 MFU65526:MFX65527 MPQ65526:MPT65527 MZM65526:MZP65527 NJI65526:NJL65527 NTE65526:NTH65527 ODA65526:ODD65527 OMW65526:OMZ65527 OWS65526:OWV65527 PGO65526:PGR65527 PQK65526:PQN65527 QAG65526:QAJ65527 QKC65526:QKF65527 QTY65526:QUB65527 RDU65526:RDX65527 RNQ65526:RNT65527 RXM65526:RXP65527 SHI65526:SHL65527 SRE65526:SRH65527 TBA65526:TBD65527 TKW65526:TKZ65527 TUS65526:TUV65527 UEO65526:UER65527 UOK65526:UON65527 UYG65526:UYJ65527 VIC65526:VIF65527 VRY65526:VSB65527 WBU65526:WBX65527 WLQ65526:WLT65527 WVM65526:WVP65527 WLQ983030:WLT983031 JA131062:JD131063 SW131062:SZ131063 ACS131062:ACV131063 AMO131062:AMR131063 AWK131062:AWN131063 BGG131062:BGJ131063 BQC131062:BQF131063 BZY131062:CAB131063 CJU131062:CJX131063 CTQ131062:CTT131063 DDM131062:DDP131063 DNI131062:DNL131063 DXE131062:DXH131063 EHA131062:EHD131063 EQW131062:EQZ131063 FAS131062:FAV131063 FKO131062:FKR131063 FUK131062:FUN131063 GEG131062:GEJ131063 GOC131062:GOF131063 GXY131062:GYB131063 HHU131062:HHX131063 HRQ131062:HRT131063 IBM131062:IBP131063 ILI131062:ILL131063 IVE131062:IVH131063 JFA131062:JFD131063 JOW131062:JOZ131063 JYS131062:JYV131063 KIO131062:KIR131063 KSK131062:KSN131063 LCG131062:LCJ131063 LMC131062:LMF131063 LVY131062:LWB131063 MFU131062:MFX131063 MPQ131062:MPT131063 MZM131062:MZP131063 NJI131062:NJL131063 NTE131062:NTH131063 ODA131062:ODD131063 OMW131062:OMZ131063 OWS131062:OWV131063 PGO131062:PGR131063 PQK131062:PQN131063 QAG131062:QAJ131063 QKC131062:QKF131063 QTY131062:QUB131063 RDU131062:RDX131063 RNQ131062:RNT131063 RXM131062:RXP131063 SHI131062:SHL131063 SRE131062:SRH131063 TBA131062:TBD131063 TKW131062:TKZ131063 TUS131062:TUV131063 UEO131062:UER131063 UOK131062:UON131063 UYG131062:UYJ131063 VIC131062:VIF131063 VRY131062:VSB131063 WBU131062:WBX131063 WLQ131062:WLT131063 WVM131062:WVP131063 JA196598:JD196599 SW196598:SZ196599 ACS196598:ACV196599 AMO196598:AMR196599 AWK196598:AWN196599 BGG196598:BGJ196599 BQC196598:BQF196599 BZY196598:CAB196599 CJU196598:CJX196599 CTQ196598:CTT196599 DDM196598:DDP196599 DNI196598:DNL196599 DXE196598:DXH196599 EHA196598:EHD196599 EQW196598:EQZ196599 FAS196598:FAV196599 FKO196598:FKR196599 FUK196598:FUN196599 GEG196598:GEJ196599 GOC196598:GOF196599 GXY196598:GYB196599 HHU196598:HHX196599 HRQ196598:HRT196599 IBM196598:IBP196599 ILI196598:ILL196599 IVE196598:IVH196599 JFA196598:JFD196599 JOW196598:JOZ196599 JYS196598:JYV196599 KIO196598:KIR196599 KSK196598:KSN196599 LCG196598:LCJ196599 LMC196598:LMF196599 LVY196598:LWB196599 MFU196598:MFX196599 MPQ196598:MPT196599 MZM196598:MZP196599 NJI196598:NJL196599 NTE196598:NTH196599 ODA196598:ODD196599 OMW196598:OMZ196599 OWS196598:OWV196599 PGO196598:PGR196599 PQK196598:PQN196599 QAG196598:QAJ196599 QKC196598:QKF196599 QTY196598:QUB196599 RDU196598:RDX196599 RNQ196598:RNT196599 RXM196598:RXP196599 SHI196598:SHL196599 SRE196598:SRH196599 TBA196598:TBD196599 TKW196598:TKZ196599 TUS196598:TUV196599 UEO196598:UER196599 UOK196598:UON196599 UYG196598:UYJ196599 VIC196598:VIF196599 VRY196598:VSB196599 WBU196598:WBX196599 WLQ196598:WLT196599 WVM196598:WVP196599 JA262134:JD262135 SW262134:SZ262135 ACS262134:ACV262135 AMO262134:AMR262135 AWK262134:AWN262135 BGG262134:BGJ262135 BQC262134:BQF262135 BZY262134:CAB262135 CJU262134:CJX262135 CTQ262134:CTT262135 DDM262134:DDP262135 DNI262134:DNL262135 DXE262134:DXH262135 EHA262134:EHD262135 EQW262134:EQZ262135 FAS262134:FAV262135 FKO262134:FKR262135 FUK262134:FUN262135 GEG262134:GEJ262135 GOC262134:GOF262135 GXY262134:GYB262135 HHU262134:HHX262135 HRQ262134:HRT262135 IBM262134:IBP262135 ILI262134:ILL262135 IVE262134:IVH262135 JFA262134:JFD262135 JOW262134:JOZ262135 JYS262134:JYV262135 KIO262134:KIR262135 KSK262134:KSN262135 LCG262134:LCJ262135 LMC262134:LMF262135 LVY262134:LWB262135 MFU262134:MFX262135 MPQ262134:MPT262135 MZM262134:MZP262135 NJI262134:NJL262135 NTE262134:NTH262135 ODA262134:ODD262135 OMW262134:OMZ262135 OWS262134:OWV262135 PGO262134:PGR262135 PQK262134:PQN262135 QAG262134:QAJ262135 QKC262134:QKF262135 QTY262134:QUB262135 RDU262134:RDX262135 RNQ262134:RNT262135 RXM262134:RXP262135 SHI262134:SHL262135 SRE262134:SRH262135 TBA262134:TBD262135 TKW262134:TKZ262135 TUS262134:TUV262135 UEO262134:UER262135 UOK262134:UON262135 UYG262134:UYJ262135 VIC262134:VIF262135 VRY262134:VSB262135 WBU262134:WBX262135 WLQ262134:WLT262135 WVM262134:WVP262135 JA327670:JD327671 SW327670:SZ327671 ACS327670:ACV327671 AMO327670:AMR327671 AWK327670:AWN327671 BGG327670:BGJ327671 BQC327670:BQF327671 BZY327670:CAB327671 CJU327670:CJX327671 CTQ327670:CTT327671 DDM327670:DDP327671 DNI327670:DNL327671 DXE327670:DXH327671 EHA327670:EHD327671 EQW327670:EQZ327671 FAS327670:FAV327671 FKO327670:FKR327671 FUK327670:FUN327671 GEG327670:GEJ327671 GOC327670:GOF327671 GXY327670:GYB327671 HHU327670:HHX327671 HRQ327670:HRT327671 IBM327670:IBP327671 ILI327670:ILL327671 IVE327670:IVH327671 JFA327670:JFD327671 JOW327670:JOZ327671 JYS327670:JYV327671 KIO327670:KIR327671 KSK327670:KSN327671 LCG327670:LCJ327671 LMC327670:LMF327671 LVY327670:LWB327671 MFU327670:MFX327671 MPQ327670:MPT327671 MZM327670:MZP327671 NJI327670:NJL327671 NTE327670:NTH327671 ODA327670:ODD327671 OMW327670:OMZ327671 OWS327670:OWV327671 PGO327670:PGR327671 PQK327670:PQN327671 QAG327670:QAJ327671 QKC327670:QKF327671 QTY327670:QUB327671 RDU327670:RDX327671 RNQ327670:RNT327671 RXM327670:RXP327671 SHI327670:SHL327671 SRE327670:SRH327671 TBA327670:TBD327671 TKW327670:TKZ327671 TUS327670:TUV327671 UEO327670:UER327671 UOK327670:UON327671 UYG327670:UYJ327671 VIC327670:VIF327671 VRY327670:VSB327671 WBU327670:WBX327671 WLQ327670:WLT327671 WVM327670:WVP327671 JA393206:JD393207 SW393206:SZ393207 ACS393206:ACV393207 AMO393206:AMR393207 AWK393206:AWN393207 BGG393206:BGJ393207 BQC393206:BQF393207 BZY393206:CAB393207 CJU393206:CJX393207 CTQ393206:CTT393207 DDM393206:DDP393207 DNI393206:DNL393207 DXE393206:DXH393207 EHA393206:EHD393207 EQW393206:EQZ393207 FAS393206:FAV393207 FKO393206:FKR393207 FUK393206:FUN393207 GEG393206:GEJ393207 GOC393206:GOF393207 GXY393206:GYB393207 HHU393206:HHX393207 HRQ393206:HRT393207 IBM393206:IBP393207 ILI393206:ILL393207 IVE393206:IVH393207 JFA393206:JFD393207 JOW393206:JOZ393207 JYS393206:JYV393207 KIO393206:KIR393207 KSK393206:KSN393207 LCG393206:LCJ393207 LMC393206:LMF393207 LVY393206:LWB393207 MFU393206:MFX393207 MPQ393206:MPT393207 MZM393206:MZP393207 NJI393206:NJL393207 NTE393206:NTH393207 ODA393206:ODD393207 OMW393206:OMZ393207 OWS393206:OWV393207 PGO393206:PGR393207 PQK393206:PQN393207 QAG393206:QAJ393207 QKC393206:QKF393207 QTY393206:QUB393207 RDU393206:RDX393207 RNQ393206:RNT393207 RXM393206:RXP393207 SHI393206:SHL393207 SRE393206:SRH393207 TBA393206:TBD393207 TKW393206:TKZ393207 TUS393206:TUV393207 UEO393206:UER393207 UOK393206:UON393207 UYG393206:UYJ393207 VIC393206:VIF393207 VRY393206:VSB393207 WBU393206:WBX393207 WLQ393206:WLT393207 WVM393206:WVP393207 JA458742:JD458743 SW458742:SZ458743 ACS458742:ACV458743 AMO458742:AMR458743 AWK458742:AWN458743 BGG458742:BGJ458743 BQC458742:BQF458743 BZY458742:CAB458743 CJU458742:CJX458743 CTQ458742:CTT458743 DDM458742:DDP458743 DNI458742:DNL458743 DXE458742:DXH458743 EHA458742:EHD458743 EQW458742:EQZ458743 FAS458742:FAV458743 FKO458742:FKR458743 FUK458742:FUN458743 GEG458742:GEJ458743 GOC458742:GOF458743 GXY458742:GYB458743 HHU458742:HHX458743 HRQ458742:HRT458743 IBM458742:IBP458743 ILI458742:ILL458743 IVE458742:IVH458743 JFA458742:JFD458743 JOW458742:JOZ458743 JYS458742:JYV458743 KIO458742:KIR458743 KSK458742:KSN458743 LCG458742:LCJ458743 LMC458742:LMF458743 LVY458742:LWB458743 MFU458742:MFX458743 MPQ458742:MPT458743 MZM458742:MZP458743 NJI458742:NJL458743 NTE458742:NTH458743 ODA458742:ODD458743 OMW458742:OMZ458743 OWS458742:OWV458743 PGO458742:PGR458743 PQK458742:PQN458743 QAG458742:QAJ458743 QKC458742:QKF458743 QTY458742:QUB458743 RDU458742:RDX458743 RNQ458742:RNT458743 RXM458742:RXP458743 SHI458742:SHL458743 SRE458742:SRH458743 TBA458742:TBD458743 TKW458742:TKZ458743 TUS458742:TUV458743 UEO458742:UER458743 UOK458742:UON458743 UYG458742:UYJ458743 VIC458742:VIF458743 VRY458742:VSB458743 WBU458742:WBX458743 WLQ458742:WLT458743 WVM458742:WVP458743 JA524278:JD524279 SW524278:SZ524279 ACS524278:ACV524279 AMO524278:AMR524279 AWK524278:AWN524279 BGG524278:BGJ524279 BQC524278:BQF524279 BZY524278:CAB524279 CJU524278:CJX524279 CTQ524278:CTT524279 DDM524278:DDP524279 DNI524278:DNL524279 DXE524278:DXH524279 EHA524278:EHD524279 EQW524278:EQZ524279 FAS524278:FAV524279 FKO524278:FKR524279 FUK524278:FUN524279 GEG524278:GEJ524279 GOC524278:GOF524279 GXY524278:GYB524279 HHU524278:HHX524279 HRQ524278:HRT524279 IBM524278:IBP524279 ILI524278:ILL524279 IVE524278:IVH524279 JFA524278:JFD524279 JOW524278:JOZ524279 JYS524278:JYV524279 KIO524278:KIR524279 KSK524278:KSN524279 LCG524278:LCJ524279 LMC524278:LMF524279 LVY524278:LWB524279 MFU524278:MFX524279 MPQ524278:MPT524279 MZM524278:MZP524279 NJI524278:NJL524279 NTE524278:NTH524279 ODA524278:ODD524279 OMW524278:OMZ524279 OWS524278:OWV524279 PGO524278:PGR524279 PQK524278:PQN524279 QAG524278:QAJ524279 QKC524278:QKF524279 QTY524278:QUB524279 RDU524278:RDX524279 RNQ524278:RNT524279 RXM524278:RXP524279 SHI524278:SHL524279 SRE524278:SRH524279 TBA524278:TBD524279 TKW524278:TKZ524279 TUS524278:TUV524279 UEO524278:UER524279 UOK524278:UON524279 UYG524278:UYJ524279 VIC524278:VIF524279 VRY524278:VSB524279 WBU524278:WBX524279 WLQ524278:WLT524279 WVM524278:WVP524279 JA589814:JD589815 SW589814:SZ589815 ACS589814:ACV589815 AMO589814:AMR589815 AWK589814:AWN589815 BGG589814:BGJ589815 BQC589814:BQF589815 BZY589814:CAB589815 CJU589814:CJX589815 CTQ589814:CTT589815 DDM589814:DDP589815 DNI589814:DNL589815 DXE589814:DXH589815 EHA589814:EHD589815 EQW589814:EQZ589815 FAS589814:FAV589815 FKO589814:FKR589815 FUK589814:FUN589815 GEG589814:GEJ589815 GOC589814:GOF589815 GXY589814:GYB589815 HHU589814:HHX589815 HRQ589814:HRT589815 IBM589814:IBP589815 ILI589814:ILL589815 IVE589814:IVH589815 JFA589814:JFD589815 JOW589814:JOZ589815 JYS589814:JYV589815 KIO589814:KIR589815 KSK589814:KSN589815 LCG589814:LCJ589815 LMC589814:LMF589815 LVY589814:LWB589815 MFU589814:MFX589815 MPQ589814:MPT589815 MZM589814:MZP589815 NJI589814:NJL589815 NTE589814:NTH589815 ODA589814:ODD589815 OMW589814:OMZ589815 OWS589814:OWV589815 PGO589814:PGR589815 PQK589814:PQN589815 QAG589814:QAJ589815 QKC589814:QKF589815 QTY589814:QUB589815 RDU589814:RDX589815 RNQ589814:RNT589815 RXM589814:RXP589815 SHI589814:SHL589815 SRE589814:SRH589815 TBA589814:TBD589815 TKW589814:TKZ589815 TUS589814:TUV589815 UEO589814:UER589815 UOK589814:UON589815 UYG589814:UYJ589815 VIC589814:VIF589815 VRY589814:VSB589815 WBU589814:WBX589815 WLQ589814:WLT589815 WVM589814:WVP589815 JA655350:JD655351 SW655350:SZ655351 ACS655350:ACV655351 AMO655350:AMR655351 AWK655350:AWN655351 BGG655350:BGJ655351 BQC655350:BQF655351 BZY655350:CAB655351 CJU655350:CJX655351 CTQ655350:CTT655351 DDM655350:DDP655351 DNI655350:DNL655351 DXE655350:DXH655351 EHA655350:EHD655351 EQW655350:EQZ655351 FAS655350:FAV655351 FKO655350:FKR655351 FUK655350:FUN655351 GEG655350:GEJ655351 GOC655350:GOF655351 GXY655350:GYB655351 HHU655350:HHX655351 HRQ655350:HRT655351 IBM655350:IBP655351 ILI655350:ILL655351 IVE655350:IVH655351 JFA655350:JFD655351 JOW655350:JOZ655351 JYS655350:JYV655351 KIO655350:KIR655351 KSK655350:KSN655351 LCG655350:LCJ655351 LMC655350:LMF655351 LVY655350:LWB655351 MFU655350:MFX655351 MPQ655350:MPT655351 MZM655350:MZP655351 NJI655350:NJL655351 NTE655350:NTH655351 ODA655350:ODD655351 OMW655350:OMZ655351 OWS655350:OWV655351 PGO655350:PGR655351 PQK655350:PQN655351 QAG655350:QAJ655351 QKC655350:QKF655351 QTY655350:QUB655351 RDU655350:RDX655351 RNQ655350:RNT655351 RXM655350:RXP655351 SHI655350:SHL655351 SRE655350:SRH655351 TBA655350:TBD655351 TKW655350:TKZ655351 TUS655350:TUV655351 UEO655350:UER655351 UOK655350:UON655351 UYG655350:UYJ655351 VIC655350:VIF655351 VRY655350:VSB655351 WBU655350:WBX655351 WLQ655350:WLT655351 WVM655350:WVP655351 JA720886:JD720887 SW720886:SZ720887 ACS720886:ACV720887 AMO720886:AMR720887 AWK720886:AWN720887 BGG720886:BGJ720887 BQC720886:BQF720887 BZY720886:CAB720887 CJU720886:CJX720887 CTQ720886:CTT720887 DDM720886:DDP720887 DNI720886:DNL720887 DXE720886:DXH720887 EHA720886:EHD720887 EQW720886:EQZ720887 FAS720886:FAV720887 FKO720886:FKR720887 FUK720886:FUN720887 GEG720886:GEJ720887 GOC720886:GOF720887 GXY720886:GYB720887 HHU720886:HHX720887 HRQ720886:HRT720887 IBM720886:IBP720887 ILI720886:ILL720887 IVE720886:IVH720887 JFA720886:JFD720887 JOW720886:JOZ720887 JYS720886:JYV720887 KIO720886:KIR720887 KSK720886:KSN720887 LCG720886:LCJ720887 LMC720886:LMF720887 LVY720886:LWB720887 MFU720886:MFX720887 MPQ720886:MPT720887 MZM720886:MZP720887 NJI720886:NJL720887 NTE720886:NTH720887 ODA720886:ODD720887 OMW720886:OMZ720887 OWS720886:OWV720887 PGO720886:PGR720887 PQK720886:PQN720887 QAG720886:QAJ720887 QKC720886:QKF720887 QTY720886:QUB720887 RDU720886:RDX720887 RNQ720886:RNT720887 RXM720886:RXP720887 SHI720886:SHL720887 SRE720886:SRH720887 TBA720886:TBD720887 TKW720886:TKZ720887 TUS720886:TUV720887 UEO720886:UER720887 UOK720886:UON720887 UYG720886:UYJ720887 VIC720886:VIF720887 VRY720886:VSB720887 WBU720886:WBX720887 WLQ720886:WLT720887 WVM720886:WVP720887 JA786422:JD786423 SW786422:SZ786423 ACS786422:ACV786423 AMO786422:AMR786423 AWK786422:AWN786423 BGG786422:BGJ786423 BQC786422:BQF786423 BZY786422:CAB786423 CJU786422:CJX786423 CTQ786422:CTT786423 DDM786422:DDP786423 DNI786422:DNL786423 DXE786422:DXH786423 EHA786422:EHD786423 EQW786422:EQZ786423 FAS786422:FAV786423 FKO786422:FKR786423 FUK786422:FUN786423 GEG786422:GEJ786423 GOC786422:GOF786423 GXY786422:GYB786423 HHU786422:HHX786423 HRQ786422:HRT786423 IBM786422:IBP786423 ILI786422:ILL786423 IVE786422:IVH786423 JFA786422:JFD786423 JOW786422:JOZ786423 JYS786422:JYV786423 KIO786422:KIR786423 KSK786422:KSN786423 LCG786422:LCJ786423 LMC786422:LMF786423 LVY786422:LWB786423 MFU786422:MFX786423 MPQ786422:MPT786423 MZM786422:MZP786423 NJI786422:NJL786423 NTE786422:NTH786423 ODA786422:ODD786423 OMW786422:OMZ786423 OWS786422:OWV786423 PGO786422:PGR786423 PQK786422:PQN786423 QAG786422:QAJ786423 QKC786422:QKF786423 QTY786422:QUB786423 RDU786422:RDX786423 RNQ786422:RNT786423 RXM786422:RXP786423 SHI786422:SHL786423 SRE786422:SRH786423 TBA786422:TBD786423 TKW786422:TKZ786423 TUS786422:TUV786423 UEO786422:UER786423 UOK786422:UON786423 UYG786422:UYJ786423 VIC786422:VIF786423 VRY786422:VSB786423 WBU786422:WBX786423 WLQ786422:WLT786423 WVM786422:WVP786423 JA851958:JD851959 SW851958:SZ851959 ACS851958:ACV851959 AMO851958:AMR851959 AWK851958:AWN851959 BGG851958:BGJ851959 BQC851958:BQF851959 BZY851958:CAB851959 CJU851958:CJX851959 CTQ851958:CTT851959 DDM851958:DDP851959 DNI851958:DNL851959 DXE851958:DXH851959 EHA851958:EHD851959 EQW851958:EQZ851959 FAS851958:FAV851959 FKO851958:FKR851959 FUK851958:FUN851959 GEG851958:GEJ851959 GOC851958:GOF851959 GXY851958:GYB851959 HHU851958:HHX851959 HRQ851958:HRT851959 IBM851958:IBP851959 ILI851958:ILL851959 IVE851958:IVH851959 JFA851958:JFD851959 JOW851958:JOZ851959 JYS851958:JYV851959 KIO851958:KIR851959 KSK851958:KSN851959 LCG851958:LCJ851959 LMC851958:LMF851959 LVY851958:LWB851959 MFU851958:MFX851959 MPQ851958:MPT851959 MZM851958:MZP851959 NJI851958:NJL851959 NTE851958:NTH851959 ODA851958:ODD851959 OMW851958:OMZ851959 OWS851958:OWV851959 PGO851958:PGR851959 PQK851958:PQN851959 QAG851958:QAJ851959 QKC851958:QKF851959 QTY851958:QUB851959 RDU851958:RDX851959 RNQ851958:RNT851959 RXM851958:RXP851959 SHI851958:SHL851959 SRE851958:SRH851959 TBA851958:TBD851959 TKW851958:TKZ851959 TUS851958:TUV851959 UEO851958:UER851959 UOK851958:UON851959 UYG851958:UYJ851959 VIC851958:VIF851959 VRY851958:VSB851959 WBU851958:WBX851959 WLQ851958:WLT851959 WVM851958:WVP851959 JA917494:JD917495 SW917494:SZ917495 ACS917494:ACV917495 AMO917494:AMR917495 AWK917494:AWN917495 BGG917494:BGJ917495 BQC917494:BQF917495 BZY917494:CAB917495 CJU917494:CJX917495 CTQ917494:CTT917495 DDM917494:DDP917495 DNI917494:DNL917495 DXE917494:DXH917495 EHA917494:EHD917495 EQW917494:EQZ917495 FAS917494:FAV917495 FKO917494:FKR917495 FUK917494:FUN917495 GEG917494:GEJ917495 GOC917494:GOF917495 GXY917494:GYB917495 HHU917494:HHX917495 HRQ917494:HRT917495 IBM917494:IBP917495 ILI917494:ILL917495 IVE917494:IVH917495 JFA917494:JFD917495 JOW917494:JOZ917495 JYS917494:JYV917495 KIO917494:KIR917495 KSK917494:KSN917495 LCG917494:LCJ917495 LMC917494:LMF917495 LVY917494:LWB917495 MFU917494:MFX917495 MPQ917494:MPT917495 MZM917494:MZP917495 NJI917494:NJL917495 NTE917494:NTH917495 ODA917494:ODD917495 OMW917494:OMZ917495 OWS917494:OWV917495 PGO917494:PGR917495 PQK917494:PQN917495 QAG917494:QAJ917495 QKC917494:QKF917495 QTY917494:QUB917495 RDU917494:RDX917495 RNQ917494:RNT917495 RXM917494:RXP917495 SHI917494:SHL917495 SRE917494:SRH917495 TBA917494:TBD917495 TKW917494:TKZ917495 TUS917494:TUV917495 UEO917494:UER917495 UOK917494:UON917495 UYG917494:UYJ917495 VIC917494:VIF917495 VRY917494:VSB917495 WBU917494:WBX917495 WLQ917494:WLT917495 WVM917494:WVP917495 JA983030:JD983031 SW983030:SZ983031 ACS983030:ACV983031 AMO983030:AMR983031 AWK983030:AWN983031 BGG983030:BGJ983031 BQC983030:BQF983031 BZY983030:CAB983031 CJU983030:CJX983031 CTQ983030:CTT983031 DDM983030:DDP983031 DNI983030:DNL983031 DXE983030:DXH983031 EHA983030:EHD983031 EQW983030:EQZ983031 FAS983030:FAV983031 FKO983030:FKR983031 FUK983030:FUN983031 GEG983030:GEJ983031 GOC983030:GOF983031 GXY983030:GYB983031 HHU983030:HHX983031 HRQ983030:HRT983031 IBM983030:IBP983031 ILI983030:ILL983031 IVE983030:IVH983031 JFA983030:JFD983031 JOW983030:JOZ983031 JYS983030:JYV983031 KIO983030:KIR983031 KSK983030:KSN983031 LCG983030:LCJ983031 LMC983030:LMF983031 LVY983030:LWB983031 MFU983030:MFX983031 MPQ983030:MPT983031 MZM983030:MZP983031 NJI983030:NJL983031 NTE983030:NTH983031 ODA983030:ODD983031 OMW983030:OMZ983031 OWS983030:OWV983031 PGO983030:PGR983031 PQK983030:PQN983031 QAG983030:QAJ983031 QKC983030:QKF983031 QTY983030:QUB983031 RDU983030:RDX983031 RNQ983030:RNT983031 RXM983030:RXP983031 SHI983030:SHL983031 SRE983030:SRH983031 TBA983030:TBD983031 TKW983030:TKZ983031 TUS983030:TUV983031 UEO983030:UER983031 UOK983030:UON983031 UYG983030:UYJ983031 VIC983030:VIF983031 VRY983030:VSB983031 WBU983030:WBX983031 D851958:H851959 D917494:H917495 D983030:H983031 D65526:H65527 D131062:H131063 D196598:H196599 D262134:H262135 D327670:H327671 D393206:H393207 D458742:H458743 D524278:H524279 D589814:H589815 D655350:H655351 D720886:H720887 D786422:H786423" xr:uid="{00000000-0002-0000-0200-000000000000}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BMFCONFIG_3000_109_BMFDocProperty" text=""/>
    <f:field ref="doc_FSCFOLIO_1_1001_FieldDocumentNumber" text=""/>
    <f:field ref="doc_FSCFOLIO_1_1001_FieldSubject" text="" edit="true"/>
    <f:field ref="FSCFOLIO_1_1001_SignaturesFldCtx_FSCFOLIO_1_1001_FieldLastSignature" text="Genehmigt"/>
    <f:field ref="FSCFOLIO_1_1001_SignaturesFldCtx_FSCFOLIO_1_1001_FieldLastSignatureBy" text="GIRARDI, Michael, AL Mag."/>
    <f:field ref="FSCFOLIO_1_1001_SignaturesFldCtx_FSCFOLIO_1_1001_FieldLastSignatureAt" date="2021-06-16T09:26:17" text="16.06.2021 11:26:17"/>
    <f:field ref="FSCFOLIO_1_1001_SignaturesFldCtx_FSCFOLIO_1_1001_FieldLastSignatureRemark" text="i.V."/>
    <f:field ref="FSCFOLIO_1_1001_FieldCurrentUser" text="Marina KRNJIC"/>
    <f:field ref="FSCFOLIO_1_1001_FieldCurrentDate" text="17.06.2021 10:06"/>
    <f:field ref="CCAPRECONFIG_15_1001_Objektname" text="AMIF_2022_INDIKATORENBERICHT_Vorlage_I2" edit="true"/>
    <f:field ref="CCAPRECONFIG_15_1001_Objektname" text="AMIF_2022_INDIKATORENBERICHT_Vorlage_I2" edit="true"/>
    <f:field ref="EIBPRECONFIG_1_1001_FieldEIBAttachments" text="" multiline="true"/>
    <f:field ref="EIBPRECONFIG_1_1001_FieldEIBNextFiles" text="" multiline="true"/>
    <f:field ref="EIBPRECONFIG_1_1001_FieldEIBPreviousFiles" text="BMEIA-AT.4.36.45/0015-VIII.3/2019&#10;BMEIA-AT.4.36.45/0113-VIII.3/2019&#10;BMEIA-AT.4.36.45/0120-VIII.3/2019&#10;BMEIA-AT.4.36.45/0122-VIII.3/2019" multiline="true"/>
    <f:field ref="EIBPRECONFIG_1_1001_FieldEIBRelatedFiles" text="" multiline="true"/>
    <f:field ref="EIBPRECONFIG_1_1001_FieldEIBCompletedOrdinals" text="" multiline="true"/>
    <f:field ref="EIBPRECONFIG_1_1001_FieldEIBOUAddr" text="Ballhausplatz 2, 1010 Wien" multiline="true"/>
    <f:field ref="EIBPRECONFIG_1_1001_FieldEIBRecipients" text="" multiline="true"/>
    <f:field ref="EIBPRECONFIG_1_1001_FieldEIBSignatures" text="Abzeichnen&#10;Abzeichnen&#10;Abzeichnen&#10;Genehmigt" multiline="true"/>
    <f:field ref="EIBPRECONFIG_1_1001_FieldCCAAddrAbschriftsbemerkung" text="" multiline="true"/>
    <f:field ref="EIBPRECONFIG_1_1001_FieldCCAAddrAdresse" text="" multiline="true"/>
    <f:field ref="EIBPRECONFIG_1_1001_FieldCCAAddrPostalischeAdresse" text="" multiline="true"/>
    <f:field ref="EIBPRECONFIG_1_1001_FieldCCAIncomingSubject" text="" multiline="true"/>
    <f:field ref="EIBPRECONFIG_1_1001_FieldCCAPersonalSubjAddress" text="" multiline="true"/>
    <f:field ref="EIBPRECONFIG_1_1001_FieldCCASubfileSubject" text="" multiline="true"/>
    <f:field ref="EIBPRECONFIG_1_1001_FieldCCASubject" text="NAT_AMIF_2022: Information zur Möglichkeit einer nationalen Übergangsfinanzierung 2022 für Projekte des AMIF 2020-2021 - hier: Einholung der Zustimmung von SC und KBM und Übermittlung an Förderungsnehmer" multiline="true"/>
    <f:field ref="EIBVFGH_15_1700_FieldPartPlaintiffList" text="" multiline="true"/>
    <f:field ref="EIBVFGH_15_1700_FieldGoesOutToList" text="" multiline="true"/>
    <f:field ref="CUSTOMIZATIONRESSORTBMF_103_2800_FieldRecipientsEmailBMF" text="" multiline="true"/>
    <f:field ref="objname" text="AMIF_2022_INDIKATORENBERICHT_Vorlage_I2" edit="true"/>
    <f:field ref="objsubject" text="" edit="true"/>
    <f:field ref="objcreatedby" text="SIMIC, Ratko"/>
    <f:field ref="objcreatedat" date="2021-06-10T15:30:20" text="10.06.2021 15:30:20"/>
    <f:field ref="objchangedby" text="KRNJIC, Marina"/>
    <f:field ref="objmodifiedat" date="2021-06-17T09:19:08" text="17.06.2021 09:19:08"/>
  </f:record>
  <f:display text="Allgemein">
    <f:field ref="BMFCONFIG_3000_109_BMFDocProperty" text="BMFMailEmpfänger"/>
    <f:field ref="FSCFOLIO_1_1001_FieldCurrentUser" text="Aktueller Benutzer"/>
    <f:field ref="FSCFOLIO_1_1001_FieldCurrentDate" text="Aktueller Zeitpunkt"/>
    <f:field ref="CCAPRECONFIG_15_1001_Objektname" text="Objektname"/>
    <f:field ref="EIBPRECONFIG_1_1001_FieldEIBAttachments" text="Beilagen"/>
    <f:field ref="EIBPRECONFIG_1_1001_FieldEIBNextFiles" text="Nachzahlen"/>
    <f:field ref="EIBPRECONFIG_1_1001_FieldEIBPreviousFiles" text="Vorzahlen"/>
    <f:field ref="EIBPRECONFIG_1_1001_FieldEIBRelatedFiles" text="Bezugszahlen"/>
    <f:field ref="EIBPRECONFIG_1_1001_FieldEIBCompletedOrdinals" text="Miterledigte Akten"/>
    <f:field ref="EIBPRECONFIG_1_1001_FieldEIBOUAddr" text="Adresse der OE"/>
    <f:field ref="EIBPRECONFIG_1_1001_FieldEIBRecipients" text="Empfänger"/>
    <f:field ref="EIBPRECONFIG_1_1001_FieldEIBSignatures" text="Unterschriften"/>
    <f:field ref="EIBPRECONFIG_1_1001_FieldCCAAddrAbschriftsbemerkung" text="Abschriftsbemerkung"/>
    <f:field ref="EIBPRECONFIG_1_1001_FieldCCAAddrAdresse" text="Adresse"/>
    <f:field ref="EIBPRECONFIG_1_1001_FieldCCAAddrPostalischeAdresse" text="PostalischeAdresse"/>
    <f:field ref="EIBPRECONFIG_1_1001_FieldCCAIncomingSubject" text="EST-Betreff"/>
    <f:field ref="EIBPRECONFIG_1_1001_FieldCCAPersonalSubjAddress" text="Adresse (Namenszahl)"/>
    <f:field ref="EIBPRECONFIG_1_1001_FieldCCASubfileSubject" text="Betreff des Geschäftsstücks"/>
    <f:field ref="EIBPRECONFIG_1_1001_FieldCCASubject" text="Gegenstand"/>
    <f:field ref="EIBVFGH_15_1700_FieldPartPlaintiffList" text="Liste der Antragsteller"/>
    <f:field ref="EIBVFGH_15_1700_FieldGoesOutToList" text="Ergeht an Liste"/>
    <f:field ref="CUSTOMIZATIONRESSORTBMF_103_2800_FieldRecipientsEmailBMF" text="Empfänger Mail BMF"/>
    <f:field ref="objname" text="Name"/>
    <f:field ref="objsubject" text="Anmerkungen"/>
    <f:field ref="objcreatedby" text="Erzeugt von"/>
    <f:field ref="objcreatedat" text="Erzeugt am/um"/>
    <f:field ref="objchangedby" text="Letzte Änderung von"/>
    <f:field ref="objmodifiedat" text="Letzte Änderung am/um"/>
  </f:display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Overview</vt:lpstr>
      <vt:lpstr>Indikatorenbericht 15.10.2022</vt:lpstr>
      <vt:lpstr>Indikatorenbericht 31.08.2023</vt:lpstr>
      <vt:lpstr>'Indikatorenbericht 15.10.2022'!Druckbereich</vt:lpstr>
      <vt:lpstr>'Indikatorenbericht 31.08.2023'!Druckbereich</vt:lpstr>
      <vt:lpstr>Overview!Druckbereich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Kreißl, Martina</dc:creator>
  <cp:lastModifiedBy>Gerrit Friedrich</cp:lastModifiedBy>
  <cp:lastPrinted>2015-02-05T12:35:32Z</cp:lastPrinted>
  <dcterms:created xsi:type="dcterms:W3CDTF">2011-02-06T15:40:59Z</dcterms:created>
  <dcterms:modified xsi:type="dcterms:W3CDTF">2022-07-18T14:06:13Z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APConfigSettingsSC@101.9800:FMM_EXT_KEY">
    <vt:lpwstr/>
  </property>
  <property fmtid="{D5CDD505-2E9C-101B-9397-08002B2CF9AE}" pid="3" name="FSC#SAPConfigSettingsSC@101.9800:FMM_CONTACT_PERSON">
    <vt:lpwstr/>
  </property>
  <property fmtid="{D5CDD505-2E9C-101B-9397-08002B2CF9AE}" pid="4" name="FSC#SAPConfigSettingsSC@101.9800:FMM_GESAMTBETRAG">
    <vt:lpwstr/>
  </property>
  <property fmtid="{D5CDD505-2E9C-101B-9397-08002B2CF9AE}" pid="5" name="FSC#SAPConfigSettingsSC@101.9800:FMM_GESAMTBETRAG_WORT">
    <vt:lpwstr/>
  </property>
  <property fmtid="{D5CDD505-2E9C-101B-9397-08002B2CF9AE}" pid="6" name="FSC#SAPConfigSettingsSC@101.9800:FMM_ANZAHL_DER_POS_BEWILLIGUNG">
    <vt:lpwstr/>
  </property>
  <property fmtid="{D5CDD505-2E9C-101B-9397-08002B2CF9AE}" pid="7" name="FSC#SAPConfigSettingsSC@101.9800:FMM_POSITIONS_AGREEMENT">
    <vt:lpwstr/>
  </property>
  <property fmtid="{D5CDD505-2E9C-101B-9397-08002B2CF9AE}" pid="8" name="FSC#SAPConfigSettingsSC@101.9800:FMM_POSITIONS">
    <vt:lpwstr/>
  </property>
  <property fmtid="{D5CDD505-2E9C-101B-9397-08002B2CF9AE}" pid="9" name="FSC#SAPConfigSettingsSC@101.9800:FMM_BIC_ALTERNATIV">
    <vt:lpwstr/>
  </property>
  <property fmtid="{D5CDD505-2E9C-101B-9397-08002B2CF9AE}" pid="10" name="FSC#SAPConfigSettingsSC@101.9800:FMM_IBAN_ALTERNATIV">
    <vt:lpwstr/>
  </property>
  <property fmtid="{D5CDD505-2E9C-101B-9397-08002B2CF9AE}" pid="11" name="FSC#SAPConfigSettingsSC@101.9800:FMM_ABLEHNGRUND">
    <vt:lpwstr/>
  </property>
  <property fmtid="{D5CDD505-2E9C-101B-9397-08002B2CF9AE}" pid="12" name="FSC#SAPConfigSettingsSC@101.9800:FMM_ABLEHNGRUND_SONSTIGES_TXT">
    <vt:lpwstr/>
  </property>
  <property fmtid="{D5CDD505-2E9C-101B-9397-08002B2CF9AE}" pid="13" name="FSC#SAPConfigSettingsSC@101.9800:FMM_ANTRAGSBESCHREIBUNG">
    <vt:lpwstr/>
  </property>
  <property fmtid="{D5CDD505-2E9C-101B-9397-08002B2CF9AE}" pid="14" name="FSC#SAPConfigSettingsSC@101.9800:FMM_ABP_NUMMER">
    <vt:lpwstr/>
  </property>
  <property fmtid="{D5CDD505-2E9C-101B-9397-08002B2CF9AE}" pid="15" name="FSC#SAPConfigSettingsSC@101.9800:FMM_TURNUSARZT">
    <vt:lpwstr/>
  </property>
  <property fmtid="{D5CDD505-2E9C-101B-9397-08002B2CF9AE}" pid="16" name="FSC#SAPConfigSettingsSC@101.9800:FMM_GRM_VAL_FROM">
    <vt:lpwstr/>
  </property>
  <property fmtid="{D5CDD505-2E9C-101B-9397-08002B2CF9AE}" pid="17" name="FSC#SAPConfigSettingsSC@101.9800:FMM_GRM_VAL_TO">
    <vt:lpwstr/>
  </property>
  <property fmtid="{D5CDD505-2E9C-101B-9397-08002B2CF9AE}" pid="18" name="FSC#SAPConfigSettingsSC@101.9800:FMM_VORGESCHLAGENER_BETRAG">
    <vt:lpwstr/>
  </property>
  <property fmtid="{D5CDD505-2E9C-101B-9397-08002B2CF9AE}" pid="19" name="FSC#SAPConfigSettingsSC@101.9800:FMM_GESAMTPROJEKTSUMME">
    <vt:lpwstr/>
  </property>
  <property fmtid="{D5CDD505-2E9C-101B-9397-08002B2CF9AE}" pid="20" name="FSC#SAPConfigSettingsSC@101.9800:FMM_BEANTRAGTER_BETRAG">
    <vt:lpwstr/>
  </property>
  <property fmtid="{D5CDD505-2E9C-101B-9397-08002B2CF9AE}" pid="21" name="FSC#SAPConfigSettingsSC@101.9800:FMM_BILL_DATE">
    <vt:lpwstr/>
  </property>
  <property fmtid="{D5CDD505-2E9C-101B-9397-08002B2CF9AE}" pid="22" name="FSC#SAPConfigSettingsSC@101.9800:FMM_SERVICE_ORG_ID">
    <vt:lpwstr/>
  </property>
  <property fmtid="{D5CDD505-2E9C-101B-9397-08002B2CF9AE}" pid="23" name="FSC#SAPConfigSettingsSC@101.9800:FMM_SERVICE_ORG_SHORT">
    <vt:lpwstr/>
  </property>
  <property fmtid="{D5CDD505-2E9C-101B-9397-08002B2CF9AE}" pid="24" name="FSC#SAPConfigSettingsSC@101.9800:FMM_SERVICE_ORG_TEXT">
    <vt:lpwstr/>
  </property>
  <property fmtid="{D5CDD505-2E9C-101B-9397-08002B2CF9AE}" pid="25" name="FSC#SAPConfigSettingsSC@101.9800:FMM_GESAMTPROJEKTSUMME_WORT">
    <vt:lpwstr/>
  </property>
  <property fmtid="{D5CDD505-2E9C-101B-9397-08002B2CF9AE}" pid="26" name="FSC#SAPConfigSettingsSC@101.9800:FMM_BEANTRAGTER_BETRAG_WORT">
    <vt:lpwstr/>
  </property>
  <property fmtid="{D5CDD505-2E9C-101B-9397-08002B2CF9AE}" pid="27" name="FSC#SAPConfigSettingsSC@101.9800:FMM_VORGESCHLAGENER_BETRAG_WORT">
    <vt:lpwstr/>
  </property>
  <property fmtid="{D5CDD505-2E9C-101B-9397-08002B2CF9AE}" pid="28" name="FSC#SAPConfigSettingsSC@101.9800:FMM_ANZAHL_DER_POS_ANTRAG">
    <vt:lpwstr/>
  </property>
  <property fmtid="{D5CDD505-2E9C-101B-9397-08002B2CF9AE}" pid="29" name="FSC#SAPConfigSettingsSC@101.9800:FMM_SWIFT_BIC">
    <vt:lpwstr/>
  </property>
  <property fmtid="{D5CDD505-2E9C-101B-9397-08002B2CF9AE}" pid="30" name="FSC#SAPConfigSettingsSC@101.9800:FMM_VERTRAG_FOERDERBARE_KOSTEN">
    <vt:lpwstr/>
  </property>
  <property fmtid="{D5CDD505-2E9C-101B-9397-08002B2CF9AE}" pid="31" name="FSC#SAPConfigSettingsSC@101.9800:FMM_VERTRAG_NICHT_FOERDERBARE_KOSTEN">
    <vt:lpwstr/>
  </property>
  <property fmtid="{D5CDD505-2E9C-101B-9397-08002B2CF9AE}" pid="32" name="FSC#SAPConfigSettingsSC@101.9800:FMM_RUECKFORDERUNGSGRUND">
    <vt:lpwstr/>
  </property>
  <property fmtid="{D5CDD505-2E9C-101B-9397-08002B2CF9AE}" pid="33" name="FSC#SAPConfigSettingsSC@101.9800:FMM_WIRKUNGSZIELE_EVALUIERUNG">
    <vt:lpwstr/>
  </property>
  <property fmtid="{D5CDD505-2E9C-101B-9397-08002B2CF9AE}" pid="34" name="FSC#SAPConfigSettingsSC@101.9800:FMM_VERTRAG_PROJEKTBESCHREIBUNG">
    <vt:lpwstr/>
  </property>
  <property fmtid="{D5CDD505-2E9C-101B-9397-08002B2CF9AE}" pid="35" name="FSC#SAPConfigSettingsSC@101.9800:FMM_FREITEXT_ALLGEMEINES_SCHREIBEN">
    <vt:lpwstr/>
  </property>
  <property fmtid="{D5CDD505-2E9C-101B-9397-08002B2CF9AE}" pid="36" name="FSC#SAPConfigSettingsSC@101.9800:FMM_ERGEBNIS_DER_ANTRAGSPRUEFUNG">
    <vt:lpwstr/>
  </property>
  <property fmtid="{D5CDD505-2E9C-101B-9397-08002B2CF9AE}" pid="37" name="FSC#SAPConfigSettingsSC@101.9800:FMM_ADRESSE_ALLGEMEINES_SCHREIBEN">
    <vt:lpwstr/>
  </property>
  <property fmtid="{D5CDD505-2E9C-101B-9397-08002B2CF9AE}" pid="38" name="FSC#SAPConfigSettingsSC@101.9800:FMM_PROJEKTZEITRAUM_BIS_PLUS_1M">
    <vt:lpwstr/>
  </property>
  <property fmtid="{D5CDD505-2E9C-101B-9397-08002B2CF9AE}" pid="39" name="FSC#SAPConfigSettingsSC@101.9800:FMM_PROJEKTZEITRAUM_BIS_PLUS_3M">
    <vt:lpwstr/>
  </property>
  <property fmtid="{D5CDD505-2E9C-101B-9397-08002B2CF9AE}" pid="40" name="FSC#SAPConfigSettingsSC@101.9800:FMM_ERSTELLUNGSDATUM_PLUS_35T">
    <vt:lpwstr/>
  </property>
  <property fmtid="{D5CDD505-2E9C-101B-9397-08002B2CF9AE}" pid="41" name="FSC#SAPConfigSettingsSC@101.9800:FMM_VETRAG_SPEZIELLE_FOEDERBEDG">
    <vt:lpwstr/>
  </property>
  <property fmtid="{D5CDD505-2E9C-101B-9397-08002B2CF9AE}" pid="42" name="FSC#SAPConfigSettingsSC@101.9800:FMM_RUECK_FV">
    <vt:lpwstr/>
  </property>
  <property fmtid="{D5CDD505-2E9C-101B-9397-08002B2CF9AE}" pid="43" name="FSC#SAPConfigSettingsSC@101.9800:FMM_ZANTRAGDATUM">
    <vt:lpwstr/>
  </property>
  <property fmtid="{D5CDD505-2E9C-101B-9397-08002B2CF9AE}" pid="44" name="FSC#SAPConfigSettingsSC@101.9800:FMM_DATUM_DES_ANSUCHENS">
    <vt:lpwstr/>
  </property>
  <property fmtid="{D5CDD505-2E9C-101B-9397-08002B2CF9AE}" pid="45" name="FSC#SAPConfigSettingsSC@101.9800:FMM_1_NACHTRAG">
    <vt:lpwstr/>
  </property>
  <property fmtid="{D5CDD505-2E9C-101B-9397-08002B2CF9AE}" pid="46" name="FSC#SAPConfigSettingsSC@101.9800:FMM_2_NACHTRAG">
    <vt:lpwstr/>
  </property>
  <property fmtid="{D5CDD505-2E9C-101B-9397-08002B2CF9AE}" pid="47" name="FSC#SAPConfigSettingsSC@101.9800:FMM_PROJEKTZEITRAUM_VON">
    <vt:lpwstr/>
  </property>
  <property fmtid="{D5CDD505-2E9C-101B-9397-08002B2CF9AE}" pid="48" name="FSC#SAPConfigSettingsSC@101.9800:FMM_PROJEKTZEITRAUM_BIS">
    <vt:lpwstr/>
  </property>
  <property fmtid="{D5CDD505-2E9C-101B-9397-08002B2CF9AE}" pid="49" name="FSC#SAPConfigSettingsSC@101.9800:FMM_IBAN">
    <vt:lpwstr/>
  </property>
  <property fmtid="{D5CDD505-2E9C-101B-9397-08002B2CF9AE}" pid="50" name="FSC#SAPConfigSettingsSC@101.9800:FMM_RECHTSGRUNDLAGE">
    <vt:lpwstr/>
  </property>
  <property fmtid="{D5CDD505-2E9C-101B-9397-08002B2CF9AE}" pid="51" name="FSC#SAPConfigSettingsSC@101.9800:FMM_POSITIONS_APPLICATION">
    <vt:lpwstr/>
  </property>
  <property fmtid="{D5CDD505-2E9C-101B-9397-08002B2CF9AE}" pid="52" name="FSC#SAPConfigSettingsSC@101.9800:FMM_AUFWANDSART_ID">
    <vt:lpwstr/>
  </property>
  <property fmtid="{D5CDD505-2E9C-101B-9397-08002B2CF9AE}" pid="53" name="FSC#SAPConfigSettingsSC@101.9800:FMM_AUFWANDSART_TEXT">
    <vt:lpwstr/>
  </property>
  <property fmtid="{D5CDD505-2E9C-101B-9397-08002B2CF9AE}" pid="54" name="FSC#SAPConfigSettingsSC@101.9800:FMM_GRANTOR_ADDRESS">
    <vt:lpwstr/>
  </property>
  <property fmtid="{D5CDD505-2E9C-101B-9397-08002B2CF9AE}" pid="55" name="FSC#SAPConfigSettingsSC@101.9800:FMM_GRANTOR">
    <vt:lpwstr/>
  </property>
  <property fmtid="{D5CDD505-2E9C-101B-9397-08002B2CF9AE}" pid="56" name="FSC#SAPConfigSettingsSC@101.9800:FMM_GRANTOR_ID">
    <vt:lpwstr/>
  </property>
  <property fmtid="{D5CDD505-2E9C-101B-9397-08002B2CF9AE}" pid="57" name="FSC#SAPConfigSettingsSC@101.9800:FMM_GESCHAEFTSZAHL">
    <vt:lpwstr/>
  </property>
  <property fmtid="{D5CDD505-2E9C-101B-9397-08002B2CF9AE}" pid="58" name="FSC#SAPConfigSettingsSC@101.9800:FMM_MITTELVORBINDUNG">
    <vt:lpwstr/>
  </property>
  <property fmtid="{D5CDD505-2E9C-101B-9397-08002B2CF9AE}" pid="59" name="FSC#SAPConfigSettingsSC@101.9800:FMM_MITTELBINDUNG">
    <vt:lpwstr/>
  </property>
  <property fmtid="{D5CDD505-2E9C-101B-9397-08002B2CF9AE}" pid="60" name="FSC#SAPConfigSettingsSC@101.9800:FMM_PROGRAM_NAME">
    <vt:lpwstr/>
  </property>
  <property fmtid="{D5CDD505-2E9C-101B-9397-08002B2CF9AE}" pid="61" name="FSC#SAPConfigSettingsSC@101.9800:FMM_PROGRAM_ID">
    <vt:lpwstr/>
  </property>
  <property fmtid="{D5CDD505-2E9C-101B-9397-08002B2CF9AE}" pid="62" name="FSC#SAPConfigSettingsSC@101.9800:FMM_TRADEID">
    <vt:lpwstr/>
  </property>
  <property fmtid="{D5CDD505-2E9C-101B-9397-08002B2CF9AE}" pid="63" name="FSC#SAPConfigSettingsSC@101.9800:FMM_VEREINSREGISTERNUMMER">
    <vt:lpwstr/>
  </property>
  <property fmtid="{D5CDD505-2E9C-101B-9397-08002B2CF9AE}" pid="64" name="FSC#SAPConfigSettingsSC@101.9800:FMM_10_MONATLICHE_RATE">
    <vt:lpwstr/>
  </property>
  <property fmtid="{D5CDD505-2E9C-101B-9397-08002B2CF9AE}" pid="65" name="FSC#SAPConfigSettingsSC@101.9800:FMM_10_MONATLICHE_RATE_WAER">
    <vt:lpwstr/>
  </property>
  <property fmtid="{D5CDD505-2E9C-101B-9397-08002B2CF9AE}" pid="66" name="FSC#SAPConfigSettingsSC@101.9800:FMM_10_GP_DETAILBEZ">
    <vt:lpwstr/>
  </property>
  <property fmtid="{D5CDD505-2E9C-101B-9397-08002B2CF9AE}" pid="67" name="FSC#SAPConfigSettingsSC@101.9800:FMM_XX_LGS_MULTISELECT">
    <vt:lpwstr/>
  </property>
  <property fmtid="{D5CDD505-2E9C-101B-9397-08002B2CF9AE}" pid="68" name="FSC#SAPConfigSettingsSC@101.9800:FMM_XX_BUNDESLAND_MULTISELECT">
    <vt:lpwstr/>
  </property>
  <property fmtid="{D5CDD505-2E9C-101B-9397-08002B2CF9AE}" pid="69" name="FSC#SAPConfigSettingsSC@101.9800:FMM_GRANTOR_TYPE_TEXT">
    <vt:lpwstr/>
  </property>
  <property fmtid="{D5CDD505-2E9C-101B-9397-08002B2CF9AE}" pid="70" name="FSC#SAPConfigSettingsSC@101.9800:FMM_GRANTOR_TYPE">
    <vt:lpwstr/>
  </property>
  <property fmtid="{D5CDD505-2E9C-101B-9397-08002B2CF9AE}" pid="71" name="FSC#EIBPRECONFIG@1.1001:EIBInternalApprovedAt">
    <vt:lpwstr/>
  </property>
  <property fmtid="{D5CDD505-2E9C-101B-9397-08002B2CF9AE}" pid="72" name="FSC#EIBPRECONFIG@1.1001:EIBInternalApprovedBy">
    <vt:lpwstr/>
  </property>
  <property fmtid="{D5CDD505-2E9C-101B-9397-08002B2CF9AE}" pid="73" name="FSC#EIBPRECONFIG@1.1001:EIBInternalApprovedByPostTitle">
    <vt:lpwstr/>
  </property>
  <property fmtid="{D5CDD505-2E9C-101B-9397-08002B2CF9AE}" pid="74" name="FSC#EIBPRECONFIG@1.1001:EIBSettlementApprovedBy">
    <vt:lpwstr/>
  </property>
  <property fmtid="{D5CDD505-2E9C-101B-9397-08002B2CF9AE}" pid="75" name="FSC#EIBPRECONFIG@1.1001:EIBSettlementApprovedByFirstnameSurname">
    <vt:lpwstr/>
  </property>
  <property fmtid="{D5CDD505-2E9C-101B-9397-08002B2CF9AE}" pid="76" name="FSC#EIBPRECONFIG@1.1001:EIBSettlementApprovedByPostTitle">
    <vt:lpwstr/>
  </property>
  <property fmtid="{D5CDD505-2E9C-101B-9397-08002B2CF9AE}" pid="77" name="FSC#EIBPRECONFIG@1.1001:EIBApprovedAt">
    <vt:lpwstr>16.06.2021</vt:lpwstr>
  </property>
  <property fmtid="{D5CDD505-2E9C-101B-9397-08002B2CF9AE}" pid="78" name="FSC#EIBPRECONFIG@1.1001:EIBApprovedBy">
    <vt:lpwstr>i.V. GIRARDI</vt:lpwstr>
  </property>
  <property fmtid="{D5CDD505-2E9C-101B-9397-08002B2CF9AE}" pid="79" name="FSC#EIBPRECONFIG@1.1001:EIBApprovedBySubst">
    <vt:lpwstr>i.V. </vt:lpwstr>
  </property>
  <property fmtid="{D5CDD505-2E9C-101B-9397-08002B2CF9AE}" pid="80" name="FSC#EIBPRECONFIG@1.1001:EIBApprovedByTitle">
    <vt:lpwstr>i.V. AL Mag. Michael GIRARDI</vt:lpwstr>
  </property>
  <property fmtid="{D5CDD505-2E9C-101B-9397-08002B2CF9AE}" pid="81" name="FSC#EIBPRECONFIG@1.1001:EIBApprovedByPostTitle">
    <vt:lpwstr/>
  </property>
  <property fmtid="{D5CDD505-2E9C-101B-9397-08002B2CF9AE}" pid="82" name="FSC#EIBPRECONFIG@1.1001:EIBDepartment">
    <vt:lpwstr>BKA - II/3 (Förderungen Integration)</vt:lpwstr>
  </property>
  <property fmtid="{D5CDD505-2E9C-101B-9397-08002B2CF9AE}" pid="83" name="FSC#EIBPRECONFIG@1.1001:EIBDispatchedBy">
    <vt:lpwstr/>
  </property>
  <property fmtid="{D5CDD505-2E9C-101B-9397-08002B2CF9AE}" pid="84" name="FSC#EIBPRECONFIG@1.1001:EIBDispatchedByPostTitle">
    <vt:lpwstr/>
  </property>
  <property fmtid="{D5CDD505-2E9C-101B-9397-08002B2CF9AE}" pid="85" name="FSC#EIBPRECONFIG@1.1001:ExtRefInc">
    <vt:lpwstr/>
  </property>
  <property fmtid="{D5CDD505-2E9C-101B-9397-08002B2CF9AE}" pid="86" name="FSC#EIBPRECONFIG@1.1001:IncomingAddrdate">
    <vt:lpwstr/>
  </property>
  <property fmtid="{D5CDD505-2E9C-101B-9397-08002B2CF9AE}" pid="87" name="FSC#EIBPRECONFIG@1.1001:IncomingDelivery">
    <vt:lpwstr/>
  </property>
  <property fmtid="{D5CDD505-2E9C-101B-9397-08002B2CF9AE}" pid="88" name="FSC#EIBPRECONFIG@1.1001:OwnerEmail">
    <vt:lpwstr>Ratko.Simic@bka.gv.at</vt:lpwstr>
  </property>
  <property fmtid="{D5CDD505-2E9C-101B-9397-08002B2CF9AE}" pid="89" name="FSC#EIBPRECONFIG@1.1001:FileOUEmail">
    <vt:lpwstr>foerderungen.integration@bka.gv.at</vt:lpwstr>
  </property>
  <property fmtid="{D5CDD505-2E9C-101B-9397-08002B2CF9AE}" pid="90" name="FSC#EIBPRECONFIG@1.1001:OUEmail">
    <vt:lpwstr>foerderungen.integration@bka.gv.at</vt:lpwstr>
  </property>
  <property fmtid="{D5CDD505-2E9C-101B-9397-08002B2CF9AE}" pid="91" name="FSC#EIBPRECONFIG@1.1001:OwnerGender">
    <vt:lpwstr>Männlich</vt:lpwstr>
  </property>
  <property fmtid="{D5CDD505-2E9C-101B-9397-08002B2CF9AE}" pid="92" name="FSC#EIBPRECONFIG@1.1001:Priority">
    <vt:lpwstr>Nein</vt:lpwstr>
  </property>
  <property fmtid="{D5CDD505-2E9C-101B-9397-08002B2CF9AE}" pid="93" name="FSC#EIBPRECONFIG@1.1001:PreviousFiles">
    <vt:lpwstr>BMEIA-AT.4.36.45/0015-VIII.3/2019_x000d_
BMEIA-AT.4.36.45/0113-VIII.3/2019_x000d_
BMEIA-AT.4.36.45/0120-VIII.3/2019_x000d_
BMEIA-AT.4.36.45/0122-VIII.3/2019</vt:lpwstr>
  </property>
  <property fmtid="{D5CDD505-2E9C-101B-9397-08002B2CF9AE}" pid="94" name="FSC#EIBPRECONFIG@1.1001:NextFiles">
    <vt:lpwstr/>
  </property>
  <property fmtid="{D5CDD505-2E9C-101B-9397-08002B2CF9AE}" pid="95" name="FSC#EIBPRECONFIG@1.1001:RelatedFiles">
    <vt:lpwstr/>
  </property>
  <property fmtid="{D5CDD505-2E9C-101B-9397-08002B2CF9AE}" pid="96" name="FSC#EIBPRECONFIG@1.1001:CompletedOrdinals">
    <vt:lpwstr/>
  </property>
  <property fmtid="{D5CDD505-2E9C-101B-9397-08002B2CF9AE}" pid="97" name="FSC#EIBPRECONFIG@1.1001:NrAttachments">
    <vt:lpwstr/>
  </property>
  <property fmtid="{D5CDD505-2E9C-101B-9397-08002B2CF9AE}" pid="98" name="FSC#EIBPRECONFIG@1.1001:Attachments">
    <vt:lpwstr/>
  </property>
  <property fmtid="{D5CDD505-2E9C-101B-9397-08002B2CF9AE}" pid="99" name="FSC#EIBPRECONFIG@1.1001:SubjectArea">
    <vt:lpwstr>Europäische Integrationsförderung</vt:lpwstr>
  </property>
  <property fmtid="{D5CDD505-2E9C-101B-9397-08002B2CF9AE}" pid="100" name="FSC#EIBPRECONFIG@1.1001:Recipients">
    <vt:lpwstr/>
  </property>
  <property fmtid="{D5CDD505-2E9C-101B-9397-08002B2CF9AE}" pid="101" name="FSC#EIBPRECONFIG@1.1001:Classified">
    <vt:lpwstr/>
  </property>
  <property fmtid="{D5CDD505-2E9C-101B-9397-08002B2CF9AE}" pid="102" name="FSC#EIBPRECONFIG@1.1001:Deadline">
    <vt:lpwstr/>
  </property>
  <property fmtid="{D5CDD505-2E9C-101B-9397-08002B2CF9AE}" pid="103" name="FSC#EIBPRECONFIG@1.1001:SettlementSubj">
    <vt:lpwstr/>
  </property>
  <property fmtid="{D5CDD505-2E9C-101B-9397-08002B2CF9AE}" pid="104" name="FSC#EIBPRECONFIG@1.1001:OUAddr">
    <vt:lpwstr>Ballhausplatz 2, 1010 Wien</vt:lpwstr>
  </property>
  <property fmtid="{D5CDD505-2E9C-101B-9397-08002B2CF9AE}" pid="105" name="FSC#EIBPRECONFIG@1.1001:FileOUName">
    <vt:lpwstr>BKA - II/3 (Förderungen Integration)</vt:lpwstr>
  </property>
  <property fmtid="{D5CDD505-2E9C-101B-9397-08002B2CF9AE}" pid="106" name="FSC#EIBPRECONFIG@1.1001:FileOUDescr">
    <vt:lpwstr/>
  </property>
  <property fmtid="{D5CDD505-2E9C-101B-9397-08002B2CF9AE}" pid="107" name="FSC#EIBPRECONFIG@1.1001:OUDescr">
    <vt:lpwstr/>
  </property>
  <property fmtid="{D5CDD505-2E9C-101B-9397-08002B2CF9AE}" pid="108" name="FSC#EIBPRECONFIG@1.1001:Signatures">
    <vt:lpwstr>Abzeichnen_x000d_
Abzeichnen_x000d_
Abzeichnen_x000d_
Genehmigt</vt:lpwstr>
  </property>
  <property fmtid="{D5CDD505-2E9C-101B-9397-08002B2CF9AE}" pid="109" name="FSC#EIBPRECONFIG@1.1001:currentuser">
    <vt:lpwstr>COO.3000.100.1.546919</vt:lpwstr>
  </property>
  <property fmtid="{D5CDD505-2E9C-101B-9397-08002B2CF9AE}" pid="110" name="FSC#EIBPRECONFIG@1.1001:currentuserrolegroup">
    <vt:lpwstr>COO.3000.100.1.634488</vt:lpwstr>
  </property>
  <property fmtid="{D5CDD505-2E9C-101B-9397-08002B2CF9AE}" pid="111" name="FSC#EIBPRECONFIG@1.1001:currentuserroleposition">
    <vt:lpwstr>COO.1.1001.1.4329</vt:lpwstr>
  </property>
  <property fmtid="{D5CDD505-2E9C-101B-9397-08002B2CF9AE}" pid="112" name="FSC#EIBPRECONFIG@1.1001:currentuserroot">
    <vt:lpwstr>COO.3000.101.27.3318858</vt:lpwstr>
  </property>
  <property fmtid="{D5CDD505-2E9C-101B-9397-08002B2CF9AE}" pid="113" name="FSC#EIBPRECONFIG@1.1001:toplevelobject">
    <vt:lpwstr>COO.3000.101.25.7442209</vt:lpwstr>
  </property>
  <property fmtid="{D5CDD505-2E9C-101B-9397-08002B2CF9AE}" pid="114" name="FSC#EIBPRECONFIG@1.1001:objchangedby">
    <vt:lpwstr>Marina KRNJIC</vt:lpwstr>
  </property>
  <property fmtid="{D5CDD505-2E9C-101B-9397-08002B2CF9AE}" pid="115" name="FSC#EIBPRECONFIG@1.1001:objchangedbyPostTitle">
    <vt:lpwstr/>
  </property>
  <property fmtid="{D5CDD505-2E9C-101B-9397-08002B2CF9AE}" pid="116" name="FSC#EIBPRECONFIG@1.1001:objchangedat">
    <vt:lpwstr>17.06.2021</vt:lpwstr>
  </property>
  <property fmtid="{D5CDD505-2E9C-101B-9397-08002B2CF9AE}" pid="117" name="FSC#EIBPRECONFIG@1.1001:objname">
    <vt:lpwstr>AMIF_2022_INDIKATORENBERICHT_Vorlage_I2</vt:lpwstr>
  </property>
  <property fmtid="{D5CDD505-2E9C-101B-9397-08002B2CF9AE}" pid="118" name="FSC#EIBPRECONFIG@1.1001:EIBProcessResponsiblePhone">
    <vt:lpwstr>204213</vt:lpwstr>
  </property>
  <property fmtid="{D5CDD505-2E9C-101B-9397-08002B2CF9AE}" pid="119" name="FSC#EIBPRECONFIG@1.1001:EIBProcessResponsibleMail">
    <vt:lpwstr>marina.krnjic@bka.gv.at</vt:lpwstr>
  </property>
  <property fmtid="{D5CDD505-2E9C-101B-9397-08002B2CF9AE}" pid="120" name="FSC#EIBPRECONFIG@1.1001:EIBProcessResponsibleFax">
    <vt:lpwstr/>
  </property>
  <property fmtid="{D5CDD505-2E9C-101B-9397-08002B2CF9AE}" pid="121" name="FSC#EIBPRECONFIG@1.1001:EIBProcessResponsiblePostTitle">
    <vt:lpwstr/>
  </property>
  <property fmtid="{D5CDD505-2E9C-101B-9397-08002B2CF9AE}" pid="122" name="FSC#EIBPRECONFIG@1.1001:EIBProcessResponsible">
    <vt:lpwstr>Marina KRNJIC</vt:lpwstr>
  </property>
  <property fmtid="{D5CDD505-2E9C-101B-9397-08002B2CF9AE}" pid="123" name="FSC#EIBPRECONFIG@1.1001:FileResponsibleFullName">
    <vt:lpwstr>Ratko SIMIC</vt:lpwstr>
  </property>
  <property fmtid="{D5CDD505-2E9C-101B-9397-08002B2CF9AE}" pid="124" name="FSC#EIBPRECONFIG@1.1001:FileResponsibleFirstnameSurname">
    <vt:lpwstr>Ratko SIMIC</vt:lpwstr>
  </property>
  <property fmtid="{D5CDD505-2E9C-101B-9397-08002B2CF9AE}" pid="125" name="FSC#EIBPRECONFIG@1.1001:FileResponsibleEmail">
    <vt:lpwstr>Ratko.Simic@bka.gv.at</vt:lpwstr>
  </property>
  <property fmtid="{D5CDD505-2E9C-101B-9397-08002B2CF9AE}" pid="126" name="FSC#EIBPRECONFIG@1.1001:FileResponsibleExtension">
    <vt:lpwstr>204239</vt:lpwstr>
  </property>
  <property fmtid="{D5CDD505-2E9C-101B-9397-08002B2CF9AE}" pid="127" name="FSC#EIBPRECONFIG@1.1001:FileResponsibleFaxExtension">
    <vt:lpwstr/>
  </property>
  <property fmtid="{D5CDD505-2E9C-101B-9397-08002B2CF9AE}" pid="128" name="FSC#EIBPRECONFIG@1.1001:FileResponsibleGender">
    <vt:lpwstr>Männlich</vt:lpwstr>
  </property>
  <property fmtid="{D5CDD505-2E9C-101B-9397-08002B2CF9AE}" pid="129" name="FSC#EIBPRECONFIG@1.1001:FileResponsibleAddr">
    <vt:lpwstr>Ballhausplatz 2, 1010 Wien</vt:lpwstr>
  </property>
  <property fmtid="{D5CDD505-2E9C-101B-9397-08002B2CF9AE}" pid="130" name="FSC#EIBPRECONFIG@1.1001:OwnerPostTitle">
    <vt:lpwstr/>
  </property>
  <property fmtid="{D5CDD505-2E9C-101B-9397-08002B2CF9AE}" pid="131" name="FSC#EIBPRECONFIG@1.1001:OwnerAddr">
    <vt:lpwstr>Ballhausplatz 2, 1010 Wien</vt:lpwstr>
  </property>
  <property fmtid="{D5CDD505-2E9C-101B-9397-08002B2CF9AE}" pid="132" name="FSC#EIBPRECONFIG@1.1001:IsFileAttachment">
    <vt:lpwstr>Ja</vt:lpwstr>
  </property>
  <property fmtid="{D5CDD505-2E9C-101B-9397-08002B2CF9AE}" pid="133" name="FSC#COOELAK@1.1001:Subject">
    <vt:lpwstr>NAT_AMIF_2022: Information zur Möglichkeit einer nationalen Übergangsfinanzierung 2022 für Projekte des AMIF 2020-2021 - hier: Einholung der Zustimmung von SC und KBM und Übermittlung an Förderungsnehmer</vt:lpwstr>
  </property>
  <property fmtid="{D5CDD505-2E9C-101B-9397-08002B2CF9AE}" pid="134" name="FSC#COOELAK@1.1001:FileReference">
    <vt:lpwstr>2021-0.414.319</vt:lpwstr>
  </property>
  <property fmtid="{D5CDD505-2E9C-101B-9397-08002B2CF9AE}" pid="135" name="FSC#COOELAK@1.1001:FileRefYear">
    <vt:lpwstr>2021</vt:lpwstr>
  </property>
  <property fmtid="{D5CDD505-2E9C-101B-9397-08002B2CF9AE}" pid="136" name="FSC#COOELAK@1.1001:FileRefOrdinal">
    <vt:lpwstr>414319</vt:lpwstr>
  </property>
  <property fmtid="{D5CDD505-2E9C-101B-9397-08002B2CF9AE}" pid="137" name="FSC#COOELAK@1.1001:FileRefOU">
    <vt:lpwstr>II/3</vt:lpwstr>
  </property>
  <property fmtid="{D5CDD505-2E9C-101B-9397-08002B2CF9AE}" pid="138" name="FSC#COOELAK@1.1001:Organization">
    <vt:lpwstr/>
  </property>
  <property fmtid="{D5CDD505-2E9C-101B-9397-08002B2CF9AE}" pid="139" name="FSC#COOELAK@1.1001:Owner">
    <vt:lpwstr>Ratko SIMIC</vt:lpwstr>
  </property>
  <property fmtid="{D5CDD505-2E9C-101B-9397-08002B2CF9AE}" pid="140" name="FSC#COOELAK@1.1001:OwnerExtension">
    <vt:lpwstr>204239</vt:lpwstr>
  </property>
  <property fmtid="{D5CDD505-2E9C-101B-9397-08002B2CF9AE}" pid="141" name="FSC#COOELAK@1.1001:OwnerFaxExtension">
    <vt:lpwstr/>
  </property>
  <property fmtid="{D5CDD505-2E9C-101B-9397-08002B2CF9AE}" pid="142" name="FSC#COOELAK@1.1001:DispatchedBy">
    <vt:lpwstr/>
  </property>
  <property fmtid="{D5CDD505-2E9C-101B-9397-08002B2CF9AE}" pid="143" name="FSC#COOELAK@1.1001:DispatchedAt">
    <vt:lpwstr/>
  </property>
  <property fmtid="{D5CDD505-2E9C-101B-9397-08002B2CF9AE}" pid="144" name="FSC#COOELAK@1.1001:ApprovedBy">
    <vt:lpwstr/>
  </property>
  <property fmtid="{D5CDD505-2E9C-101B-9397-08002B2CF9AE}" pid="145" name="FSC#COOELAK@1.1001:ApprovedAt">
    <vt:lpwstr/>
  </property>
  <property fmtid="{D5CDD505-2E9C-101B-9397-08002B2CF9AE}" pid="146" name="FSC#COOELAK@1.1001:Department">
    <vt:lpwstr>BKA - II/3 (Förderungen Integration)</vt:lpwstr>
  </property>
  <property fmtid="{D5CDD505-2E9C-101B-9397-08002B2CF9AE}" pid="147" name="FSC#COOELAK@1.1001:CreatedAt">
    <vt:lpwstr>10.06.2021</vt:lpwstr>
  </property>
  <property fmtid="{D5CDD505-2E9C-101B-9397-08002B2CF9AE}" pid="148" name="FSC#COOELAK@1.1001:OU">
    <vt:lpwstr>BKA - II/3 (Förderungen Integration)</vt:lpwstr>
  </property>
  <property fmtid="{D5CDD505-2E9C-101B-9397-08002B2CF9AE}" pid="149" name="FSC#COOELAK@1.1001:Priority">
    <vt:lpwstr> ()</vt:lpwstr>
  </property>
  <property fmtid="{D5CDD505-2E9C-101B-9397-08002B2CF9AE}" pid="150" name="FSC#COOELAK@1.1001:ObjBarCode">
    <vt:lpwstr>*COO.3000.101.32.7950228*</vt:lpwstr>
  </property>
  <property fmtid="{D5CDD505-2E9C-101B-9397-08002B2CF9AE}" pid="151" name="FSC#COOELAK@1.1001:RefBarCode">
    <vt:lpwstr/>
  </property>
  <property fmtid="{D5CDD505-2E9C-101B-9397-08002B2CF9AE}" pid="152" name="FSC#COOELAK@1.1001:FileRefBarCode">
    <vt:lpwstr>*2021-0.414.319*</vt:lpwstr>
  </property>
  <property fmtid="{D5CDD505-2E9C-101B-9397-08002B2CF9AE}" pid="153" name="FSC#COOELAK@1.1001:ExternalRef">
    <vt:lpwstr/>
  </property>
  <property fmtid="{D5CDD505-2E9C-101B-9397-08002B2CF9AE}" pid="154" name="FSC#COOELAK@1.1001:IncomingNumber">
    <vt:lpwstr/>
  </property>
  <property fmtid="{D5CDD505-2E9C-101B-9397-08002B2CF9AE}" pid="155" name="FSC#COOELAK@1.1001:IncomingSubject">
    <vt:lpwstr/>
  </property>
  <property fmtid="{D5CDD505-2E9C-101B-9397-08002B2CF9AE}" pid="156" name="FSC#COOELAK@1.1001:ProcessResponsible">
    <vt:lpwstr>SIMIC, Ratko</vt:lpwstr>
  </property>
  <property fmtid="{D5CDD505-2E9C-101B-9397-08002B2CF9AE}" pid="157" name="FSC#COOELAK@1.1001:ProcessResponsiblePhone">
    <vt:lpwstr>+43 (1) 53115-204239</vt:lpwstr>
  </property>
  <property fmtid="{D5CDD505-2E9C-101B-9397-08002B2CF9AE}" pid="158" name="FSC#COOELAK@1.1001:ProcessResponsibleMail">
    <vt:lpwstr>Ratko.Simic@bka.gv.at</vt:lpwstr>
  </property>
  <property fmtid="{D5CDD505-2E9C-101B-9397-08002B2CF9AE}" pid="159" name="FSC#COOELAK@1.1001:ProcessResponsibleFax">
    <vt:lpwstr/>
  </property>
  <property fmtid="{D5CDD505-2E9C-101B-9397-08002B2CF9AE}" pid="160" name="FSC#COOELAK@1.1001:ApproverFirstName">
    <vt:lpwstr/>
  </property>
  <property fmtid="{D5CDD505-2E9C-101B-9397-08002B2CF9AE}" pid="161" name="FSC#COOELAK@1.1001:ApproverSurName">
    <vt:lpwstr/>
  </property>
  <property fmtid="{D5CDD505-2E9C-101B-9397-08002B2CF9AE}" pid="162" name="FSC#COOELAK@1.1001:ApproverTitle">
    <vt:lpwstr/>
  </property>
  <property fmtid="{D5CDD505-2E9C-101B-9397-08002B2CF9AE}" pid="163" name="FSC#COOELAK@1.1001:ExternalDate">
    <vt:lpwstr/>
  </property>
  <property fmtid="{D5CDD505-2E9C-101B-9397-08002B2CF9AE}" pid="164" name="FSC#COOELAK@1.1001:SettlementApprovedAt">
    <vt:lpwstr/>
  </property>
  <property fmtid="{D5CDD505-2E9C-101B-9397-08002B2CF9AE}" pid="165" name="FSC#COOELAK@1.1001:BaseNumber">
    <vt:lpwstr>200.003</vt:lpwstr>
  </property>
  <property fmtid="{D5CDD505-2E9C-101B-9397-08002B2CF9AE}" pid="166" name="FSC#COOELAK@1.1001:CurrentUserRolePos">
    <vt:lpwstr>Kanzlist/in</vt:lpwstr>
  </property>
  <property fmtid="{D5CDD505-2E9C-101B-9397-08002B2CF9AE}" pid="167" name="FSC#COOELAK@1.1001:CurrentUserEmail">
    <vt:lpwstr>marina.krnjic@bka.gv.at</vt:lpwstr>
  </property>
  <property fmtid="{D5CDD505-2E9C-101B-9397-08002B2CF9AE}" pid="168" name="FSC#ELAKGOV@1.1001:PersonalSubjGender">
    <vt:lpwstr/>
  </property>
  <property fmtid="{D5CDD505-2E9C-101B-9397-08002B2CF9AE}" pid="169" name="FSC#ELAKGOV@1.1001:PersonalSubjFirstName">
    <vt:lpwstr/>
  </property>
  <property fmtid="{D5CDD505-2E9C-101B-9397-08002B2CF9AE}" pid="170" name="FSC#ELAKGOV@1.1001:PersonalSubjSurName">
    <vt:lpwstr/>
  </property>
  <property fmtid="{D5CDD505-2E9C-101B-9397-08002B2CF9AE}" pid="171" name="FSC#ELAKGOV@1.1001:PersonalSubjSalutation">
    <vt:lpwstr/>
  </property>
  <property fmtid="{D5CDD505-2E9C-101B-9397-08002B2CF9AE}" pid="172" name="FSC#ELAKGOV@1.1001:PersonalSubjAddress">
    <vt:lpwstr/>
  </property>
  <property fmtid="{D5CDD505-2E9C-101B-9397-08002B2CF9AE}" pid="173" name="FSC#ATSTATECFG@1.1001:Office">
    <vt:lpwstr/>
  </property>
  <property fmtid="{D5CDD505-2E9C-101B-9397-08002B2CF9AE}" pid="174" name="FSC#ATSTATECFG@1.1001:Agent">
    <vt:lpwstr/>
  </property>
  <property fmtid="{D5CDD505-2E9C-101B-9397-08002B2CF9AE}" pid="175" name="FSC#ATSTATECFG@1.1001:AgentPhone">
    <vt:lpwstr/>
  </property>
  <property fmtid="{D5CDD505-2E9C-101B-9397-08002B2CF9AE}" pid="176" name="FSC#ATSTATECFG@1.1001:DepartmentFax">
    <vt:lpwstr/>
  </property>
  <property fmtid="{D5CDD505-2E9C-101B-9397-08002B2CF9AE}" pid="177" name="FSC#ATSTATECFG@1.1001:DepartmentEmail">
    <vt:lpwstr/>
  </property>
  <property fmtid="{D5CDD505-2E9C-101B-9397-08002B2CF9AE}" pid="178" name="FSC#ATSTATECFG@1.1001:SubfileDate">
    <vt:lpwstr/>
  </property>
  <property fmtid="{D5CDD505-2E9C-101B-9397-08002B2CF9AE}" pid="179" name="FSC#ATSTATECFG@1.1001:SubfileSubject">
    <vt:lpwstr/>
  </property>
  <property fmtid="{D5CDD505-2E9C-101B-9397-08002B2CF9AE}" pid="180" name="FSC#ATSTATECFG@1.1001:DepartmentZipCode">
    <vt:lpwstr/>
  </property>
  <property fmtid="{D5CDD505-2E9C-101B-9397-08002B2CF9AE}" pid="181" name="FSC#ATSTATECFG@1.1001:DepartmentCountry">
    <vt:lpwstr/>
  </property>
  <property fmtid="{D5CDD505-2E9C-101B-9397-08002B2CF9AE}" pid="182" name="FSC#ATSTATECFG@1.1001:DepartmentCity">
    <vt:lpwstr/>
  </property>
  <property fmtid="{D5CDD505-2E9C-101B-9397-08002B2CF9AE}" pid="183" name="FSC#ATSTATECFG@1.1001:DepartmentStreet">
    <vt:lpwstr/>
  </property>
  <property fmtid="{D5CDD505-2E9C-101B-9397-08002B2CF9AE}" pid="184" name="FSC#CCAPRECONFIGG@15.1001:DepartmentON">
    <vt:lpwstr/>
  </property>
  <property fmtid="{D5CDD505-2E9C-101B-9397-08002B2CF9AE}" pid="185" name="FSC#ATSTATECFG@1.1001:DepartmentDVR">
    <vt:lpwstr/>
  </property>
  <property fmtid="{D5CDD505-2E9C-101B-9397-08002B2CF9AE}" pid="186" name="FSC#ATSTATECFG@1.1001:DepartmentUID">
    <vt:lpwstr/>
  </property>
  <property fmtid="{D5CDD505-2E9C-101B-9397-08002B2CF9AE}" pid="187" name="FSC#ATSTATECFG@1.1001:SubfileReference">
    <vt:lpwstr/>
  </property>
  <property fmtid="{D5CDD505-2E9C-101B-9397-08002B2CF9AE}" pid="188" name="FSC#ATSTATECFG@1.1001:Clause">
    <vt:lpwstr/>
  </property>
  <property fmtid="{D5CDD505-2E9C-101B-9397-08002B2CF9AE}" pid="189" name="FSC#ATSTATECFG@1.1001:ApprovedSignature">
    <vt:lpwstr/>
  </property>
  <property fmtid="{D5CDD505-2E9C-101B-9397-08002B2CF9AE}" pid="190" name="FSC#ATSTATECFG@1.1001:BankAccount">
    <vt:lpwstr/>
  </property>
  <property fmtid="{D5CDD505-2E9C-101B-9397-08002B2CF9AE}" pid="191" name="FSC#ATSTATECFG@1.1001:BankAccountOwner">
    <vt:lpwstr/>
  </property>
  <property fmtid="{D5CDD505-2E9C-101B-9397-08002B2CF9AE}" pid="192" name="FSC#ATSTATECFG@1.1001:BankInstitute">
    <vt:lpwstr/>
  </property>
  <property fmtid="{D5CDD505-2E9C-101B-9397-08002B2CF9AE}" pid="193" name="FSC#ATSTATECFG@1.1001:BankAccountID">
    <vt:lpwstr/>
  </property>
  <property fmtid="{D5CDD505-2E9C-101B-9397-08002B2CF9AE}" pid="194" name="FSC#ATSTATECFG@1.1001:BankAccountIBAN">
    <vt:lpwstr/>
  </property>
  <property fmtid="{D5CDD505-2E9C-101B-9397-08002B2CF9AE}" pid="195" name="FSC#ATSTATECFG@1.1001:BankAccountBIC">
    <vt:lpwstr/>
  </property>
  <property fmtid="{D5CDD505-2E9C-101B-9397-08002B2CF9AE}" pid="196" name="FSC#ATSTATECFG@1.1001:BankName">
    <vt:lpwstr/>
  </property>
  <property fmtid="{D5CDD505-2E9C-101B-9397-08002B2CF9AE}" pid="197" name="FSC#COOELAK@1.1001:ObjectAddressees">
    <vt:lpwstr/>
  </property>
  <property fmtid="{D5CDD505-2E9C-101B-9397-08002B2CF9AE}" pid="198" name="FSC#COOELAK@1.1001:replyreference">
    <vt:lpwstr/>
  </property>
  <property fmtid="{D5CDD505-2E9C-101B-9397-08002B2CF9AE}" pid="199" name="FSC#ATPRECONFIG@1.1001:ChargePreview">
    <vt:lpwstr/>
  </property>
  <property fmtid="{D5CDD505-2E9C-101B-9397-08002B2CF9AE}" pid="200" name="FSC#ATSTATECFG@1.1001:ExternalFile">
    <vt:lpwstr/>
  </property>
  <property fmtid="{D5CDD505-2E9C-101B-9397-08002B2CF9AE}" pid="201" name="FSC#COOSYSTEM@1.1:Container">
    <vt:lpwstr>COO.3000.101.32.7950228</vt:lpwstr>
  </property>
  <property fmtid="{D5CDD505-2E9C-101B-9397-08002B2CF9AE}" pid="202" name="FSC#FSCFOLIO@1.1001:docpropproject">
    <vt:lpwstr/>
  </property>
</Properties>
</file>